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16\Desktop\"/>
    </mc:Choice>
  </mc:AlternateContent>
  <xr:revisionPtr revIDLastSave="0" documentId="8_{9FED1DCE-2061-43CD-A9BE-02BBD9754954}" xr6:coauthVersionLast="45" xr6:coauthVersionMax="45" xr10:uidLastSave="{00000000-0000-0000-0000-000000000000}"/>
  <bookViews>
    <workbookView xWindow="-108" yWindow="-108" windowWidth="23256" windowHeight="12576" xr2:uid="{A9A607DF-3914-49E3-A1F3-1E3A550CCACE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0" i="1" l="1"/>
  <c r="D50" i="1"/>
  <c r="C50" i="1"/>
</calcChain>
</file>

<file path=xl/sharedStrings.xml><?xml version="1.0" encoding="utf-8"?>
<sst xmlns="http://schemas.openxmlformats.org/spreadsheetml/2006/main" count="143" uniqueCount="121">
  <si>
    <t>Anexa la Dispoziția Primarului</t>
  </si>
  <si>
    <t>General al municipiului Chișinău</t>
  </si>
  <si>
    <t>nr. 57-d din 14.02.2020</t>
  </si>
  <si>
    <t xml:space="preserve"> Informația </t>
  </si>
  <si>
    <t xml:space="preserve">                                           privind cheltuielile efectuate pe parcursul lunii iulie 2020</t>
  </si>
  <si>
    <t xml:space="preserve">                                          de către Instituția Publică Liceul Teoretic „Petru Movilă”, cod 14212</t>
  </si>
  <si>
    <t xml:space="preserve">                                                                 Numărul de angajați conform statelor de personal 146, efectiv 120 persoane</t>
  </si>
  <si>
    <t>Articolul de cheltuieli                (descifrat, concret)</t>
  </si>
  <si>
    <t>ECO</t>
  </si>
  <si>
    <t>Bugetul aprobat/precizat</t>
  </si>
  <si>
    <t>Executate cheltuieli de casă,     mii lei</t>
  </si>
  <si>
    <t xml:space="preserve">Denumirea bunurilor, lucrărilor, serviciilor </t>
  </si>
  <si>
    <t>Contractul</t>
  </si>
  <si>
    <t>Denumirea agentului economic</t>
  </si>
  <si>
    <t>pe an, mii lei</t>
  </si>
  <si>
    <t>Total de la începutul anului</t>
  </si>
  <si>
    <t>Inclusiv în luna curentă, iulie</t>
  </si>
  <si>
    <t>Numărul, data</t>
  </si>
  <si>
    <t>Termenul de valabilitate</t>
  </si>
  <si>
    <t>Suma, mii lei</t>
  </si>
  <si>
    <t>Salariul de baza</t>
  </si>
  <si>
    <t>Salariu</t>
  </si>
  <si>
    <t>IPLT "Petru Movilă "</t>
  </si>
  <si>
    <t>Contributii de asigurari sociale de stat obligatorii</t>
  </si>
  <si>
    <t>CNAS</t>
  </si>
  <si>
    <t>Prime de asigurare obligatorii de asistenta medicala</t>
  </si>
  <si>
    <t>CNAM</t>
  </si>
  <si>
    <t>Energie electrica</t>
  </si>
  <si>
    <t>2020-0000000188 din 21.01.2020</t>
  </si>
  <si>
    <t>280,00 mii lei</t>
  </si>
  <si>
    <t>ÎCS „PREMIER ENERGY” SRL</t>
  </si>
  <si>
    <t>Energie termica</t>
  </si>
  <si>
    <t>2020-0000000348 din 23.01.2020</t>
  </si>
  <si>
    <t>657,00 mii lei</t>
  </si>
  <si>
    <t>SA „Termoelectrica”</t>
  </si>
  <si>
    <t>Apa si canalizare</t>
  </si>
  <si>
    <t>2020-0000000625 din 29.01.2020</t>
  </si>
  <si>
    <t>80,66 mii lei</t>
  </si>
  <si>
    <t>SA ‚Apă-Canal Chisinău”</t>
  </si>
  <si>
    <t>Alte sevicii</t>
  </si>
  <si>
    <t>Transportare deseuri</t>
  </si>
  <si>
    <t>2020-0000000350 din 23.01.2020</t>
  </si>
  <si>
    <t>14,04 mii lei</t>
  </si>
  <si>
    <t>ÎM Regia “Autosalubritate”</t>
  </si>
  <si>
    <t>Servicii informationale</t>
  </si>
  <si>
    <t>Inclusiv:</t>
  </si>
  <si>
    <t>Internet</t>
  </si>
  <si>
    <t>2020-0000000189 din 21.01.2020</t>
  </si>
  <si>
    <t>4,2 mii lei</t>
  </si>
  <si>
    <t xml:space="preserve">SRL StarNet Soluții </t>
  </si>
  <si>
    <t xml:space="preserve">Inclusiv: </t>
  </si>
  <si>
    <t>Deservirea programelor de contabilitatea</t>
  </si>
  <si>
    <t>Nr. 07 din 20.01.2020</t>
  </si>
  <si>
    <t>6,0 mii lei</t>
  </si>
  <si>
    <t>SRL Public Soft Grup</t>
  </si>
  <si>
    <t>Servicii de telecomunicatii</t>
  </si>
  <si>
    <t>Telefonie fixa</t>
  </si>
  <si>
    <t>SA „Moltelecom”</t>
  </si>
  <si>
    <t>Servicii de reparații curente</t>
  </si>
  <si>
    <t>2020-0000002382 din 23.06.2020</t>
  </si>
  <si>
    <t>20,00 mii lei</t>
  </si>
  <si>
    <t>Brokertotal SRL</t>
  </si>
  <si>
    <t>Formare profesionala</t>
  </si>
  <si>
    <t xml:space="preserve">Instruirea igienică a personalului tehnic </t>
  </si>
  <si>
    <r>
      <t xml:space="preserve">Nr. CH 2910-2020 din </t>
    </r>
    <r>
      <rPr>
        <sz val="9"/>
        <color theme="1"/>
        <rFont val="Times New Roman"/>
        <family val="1"/>
        <charset val="204"/>
      </rPr>
      <t>13</t>
    </r>
    <r>
      <rPr>
        <sz val="9"/>
        <color rgb="FF000000"/>
        <rFont val="Times New Roman"/>
        <family val="1"/>
        <charset val="204"/>
      </rPr>
      <t>.07.2020</t>
    </r>
  </si>
  <si>
    <t>792,00 lei</t>
  </si>
  <si>
    <t>Agenția Națională Pentru Sănătate Publică</t>
  </si>
  <si>
    <t>Servicii neatribuite altor aliniate</t>
  </si>
  <si>
    <t>Servicii de încărcare și regenerarea cărtușelor laser</t>
  </si>
  <si>
    <t>Aurmilion SRL</t>
  </si>
  <si>
    <t>Servicii de reparație a imprimantei</t>
  </si>
  <si>
    <t>Topmilion SRL</t>
  </si>
  <si>
    <t>Asigurea alimentarii elevilor</t>
  </si>
  <si>
    <t>222990 (448)</t>
  </si>
  <si>
    <t>Servicii de alimentare</t>
  </si>
  <si>
    <t>2020-0000000626 din 29.01.2020</t>
  </si>
  <si>
    <t>983,6 mii lei</t>
  </si>
  <si>
    <t>ÎSAP „Bucuria-El”</t>
  </si>
  <si>
    <t>Compensatii</t>
  </si>
  <si>
    <t>272500 (492)</t>
  </si>
  <si>
    <t>Compensatii bănești pentru personalul didactic</t>
  </si>
  <si>
    <t>Compensatii bănești pentru personalul didactic (transport)</t>
  </si>
  <si>
    <t>Indemnizatii pentru incapacitatea temporara de munca</t>
  </si>
  <si>
    <t>Indemnizatii</t>
  </si>
  <si>
    <t>Reparatii capitale ale cladirilor</t>
  </si>
  <si>
    <t>Procurarea masinilor si utilajelor</t>
  </si>
  <si>
    <t>Procurarea tehnicii de calcul</t>
  </si>
  <si>
    <t>2020-0000000932 din 06.02.2020</t>
  </si>
  <si>
    <t>95,00 mii lei</t>
  </si>
  <si>
    <t>Comaxol SRL</t>
  </si>
  <si>
    <t>Procurarea uneltelor si sculelor,invetarului de producer si gospodaresc</t>
  </si>
  <si>
    <t>Procurarea mobilierului în clase</t>
  </si>
  <si>
    <t xml:space="preserve"> 2020-0000000933 din 06.02.2020</t>
  </si>
  <si>
    <t>35,00 mii lei</t>
  </si>
  <si>
    <t>Stincom Service SRL</t>
  </si>
  <si>
    <t>Procurarea activelor nemateriale</t>
  </si>
  <si>
    <t>Procurarea altor mijloace fixe</t>
  </si>
  <si>
    <t>Procurarea piselor de schimb</t>
  </si>
  <si>
    <t>Procurarea medicamentelor si materialelor sanitare</t>
  </si>
  <si>
    <t>Procurarea medicamentelor și materialelor sanitare</t>
  </si>
  <si>
    <t>Farmacia "CENTROFARM" SA</t>
  </si>
  <si>
    <t>Procurarea materialelor pentru acopuri didactice ,stintifice si alte scopuri</t>
  </si>
  <si>
    <t>Procurarea materialelor de uz gospodaresc si rechizitelor de birou</t>
  </si>
  <si>
    <t>Procurarea rechizitelor de birou</t>
  </si>
  <si>
    <t xml:space="preserve"> </t>
  </si>
  <si>
    <t>Rădop-Opt SRL</t>
  </si>
  <si>
    <t>Procurarea detergenților și dezinfectanțelor</t>
  </si>
  <si>
    <t>Rodital-Lux SRL</t>
  </si>
  <si>
    <t>Crafti Business SRL</t>
  </si>
  <si>
    <t>Procurarea materialelor de constructie</t>
  </si>
  <si>
    <t>Procurarea ferestrelor</t>
  </si>
  <si>
    <t>2020-0000000946 din 07.02.2020</t>
  </si>
  <si>
    <t>14,20 mii lei</t>
  </si>
  <si>
    <t>Ghevianu-M SRL</t>
  </si>
  <si>
    <t>Procurarea accesoriilor de pat, îmbrăcămintei, încălțămintei</t>
  </si>
  <si>
    <t>Procurarea altor materiale</t>
  </si>
  <si>
    <t>TOTAL</t>
  </si>
  <si>
    <t xml:space="preserve">                                                           </t>
  </si>
  <si>
    <t>Directorul liceului                                                                                 Elena Bogoeva</t>
  </si>
  <si>
    <t>Executor: Maria Tanasii, contabil</t>
  </si>
  <si>
    <t>(022)632245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</si>
</sst>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top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top" wrapText="1"/>
    </xf>
    <xf numFmtId="2" fontId="5" fillId="0" borderId="0" xfId="0" applyNumberFormat="1" applyFont="1" applyAlignment="1">
      <alignment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vertical="top" wrapText="1"/>
    </xf>
    <xf numFmtId="2" fontId="6" fillId="3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4" fontId="7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 horizontal="right" vertical="top"/>
    </xf>
    <xf numFmtId="2" fontId="6" fillId="3" borderId="12" xfId="0" applyNumberFormat="1" applyFont="1" applyFill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2" fontId="6" fillId="3" borderId="13" xfId="0" applyNumberFormat="1" applyFont="1" applyFill="1" applyBorder="1" applyAlignment="1">
      <alignment vertical="top" wrapText="1"/>
    </xf>
    <xf numFmtId="2" fontId="6" fillId="0" borderId="14" xfId="0" applyNumberFormat="1" applyFont="1" applyBorder="1" applyAlignment="1">
      <alignment vertical="top" wrapText="1"/>
    </xf>
    <xf numFmtId="2" fontId="6" fillId="3" borderId="9" xfId="0" applyNumberFormat="1" applyFont="1" applyFill="1" applyBorder="1" applyAlignment="1">
      <alignment vertical="top" wrapText="1"/>
    </xf>
    <xf numFmtId="2" fontId="6" fillId="3" borderId="15" xfId="0" applyNumberFormat="1" applyFont="1" applyFill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2" fontId="6" fillId="0" borderId="15" xfId="0" applyNumberFormat="1" applyFont="1" applyBorder="1" applyAlignment="1">
      <alignment vertical="top" wrapText="1"/>
    </xf>
    <xf numFmtId="2" fontId="5" fillId="3" borderId="0" xfId="0" applyNumberFormat="1" applyFont="1" applyFill="1" applyAlignment="1">
      <alignment vertical="top" wrapText="1"/>
    </xf>
    <xf numFmtId="0" fontId="6" fillId="2" borderId="9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2" fontId="6" fillId="2" borderId="10" xfId="0" applyNumberFormat="1" applyFont="1" applyFill="1" applyBorder="1" applyAlignment="1">
      <alignment vertical="top" wrapText="1"/>
    </xf>
    <xf numFmtId="2" fontId="6" fillId="2" borderId="14" xfId="0" applyNumberFormat="1" applyFont="1" applyFill="1" applyBorder="1" applyAlignment="1">
      <alignment vertical="top" wrapText="1"/>
    </xf>
    <xf numFmtId="2" fontId="6" fillId="2" borderId="9" xfId="0" applyNumberFormat="1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7" fillId="0" borderId="9" xfId="0" applyFont="1" applyBorder="1" applyAlignment="1">
      <alignment horizontal="right" vertical="top" wrapText="1"/>
    </xf>
    <xf numFmtId="0" fontId="7" fillId="2" borderId="10" xfId="0" applyFont="1" applyFill="1" applyBorder="1" applyAlignment="1">
      <alignment horizontal="left" vertical="top" wrapText="1"/>
    </xf>
    <xf numFmtId="0" fontId="6" fillId="0" borderId="9" xfId="0" applyFont="1" applyBorder="1" applyAlignment="1">
      <alignment vertical="top" wrapText="1"/>
    </xf>
    <xf numFmtId="0" fontId="6" fillId="2" borderId="9" xfId="0" applyFont="1" applyFill="1" applyBorder="1" applyAlignment="1">
      <alignment vertical="top" wrapText="1"/>
    </xf>
    <xf numFmtId="0" fontId="7" fillId="3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4" fontId="7" fillId="0" borderId="10" xfId="0" applyNumberFormat="1" applyFont="1" applyBorder="1" applyAlignment="1">
      <alignment vertical="top" wrapText="1"/>
    </xf>
    <xf numFmtId="2" fontId="9" fillId="0" borderId="0" xfId="0" applyNumberFormat="1" applyFont="1" applyAlignment="1">
      <alignment vertical="top"/>
    </xf>
    <xf numFmtId="2" fontId="0" fillId="0" borderId="0" xfId="0" applyNumberFormat="1" applyAlignment="1">
      <alignment vertical="top"/>
    </xf>
    <xf numFmtId="0" fontId="6" fillId="2" borderId="10" xfId="0" applyFont="1" applyFill="1" applyBorder="1" applyAlignment="1">
      <alignment vertical="top" wrapText="1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5C398-82BE-4147-BF0A-6F9217F1F57B}">
  <dimension ref="A1:O65"/>
  <sheetViews>
    <sheetView tabSelected="1" topLeftCell="A34" workbookViewId="0">
      <selection sqref="A1:XFD1048576"/>
    </sheetView>
  </sheetViews>
  <sheetFormatPr defaultColWidth="8.77734375" defaultRowHeight="14.4" x14ac:dyDescent="0.3"/>
  <cols>
    <col min="1" max="1" width="32" style="1" customWidth="1"/>
    <col min="2" max="2" width="6.44140625" style="1" customWidth="1"/>
    <col min="3" max="3" width="13.6640625" style="1" customWidth="1"/>
    <col min="4" max="4" width="13.77734375" style="1" customWidth="1"/>
    <col min="5" max="5" width="13.5546875" style="1" customWidth="1"/>
    <col min="6" max="6" width="17.77734375" style="1" hidden="1" customWidth="1"/>
    <col min="7" max="7" width="14.88671875" style="1" customWidth="1"/>
    <col min="8" max="8" width="13.6640625" style="1" customWidth="1"/>
    <col min="9" max="10" width="11.33203125" style="1" customWidth="1"/>
    <col min="11" max="11" width="17" style="1" customWidth="1"/>
    <col min="12" max="16384" width="8.77734375" style="1"/>
  </cols>
  <sheetData>
    <row r="1" spans="1:15" x14ac:dyDescent="0.3">
      <c r="H1" s="2"/>
      <c r="I1" s="2"/>
      <c r="J1" s="3"/>
      <c r="K1" s="3" t="s">
        <v>0</v>
      </c>
    </row>
    <row r="2" spans="1:15" x14ac:dyDescent="0.3">
      <c r="H2" s="2"/>
      <c r="I2" s="2"/>
      <c r="J2" s="3"/>
      <c r="K2" s="3" t="s">
        <v>1</v>
      </c>
    </row>
    <row r="3" spans="1:15" x14ac:dyDescent="0.3">
      <c r="H3" s="2"/>
      <c r="I3" s="2"/>
      <c r="J3" s="3"/>
      <c r="K3" s="3" t="s">
        <v>2</v>
      </c>
    </row>
    <row r="4" spans="1:15" ht="17.399999999999999" x14ac:dyDescent="0.3">
      <c r="E4" s="4" t="s">
        <v>3</v>
      </c>
    </row>
    <row r="5" spans="1:15" ht="20.399999999999999" customHeight="1" x14ac:dyDescent="0.3">
      <c r="A5" s="5" t="s">
        <v>4</v>
      </c>
      <c r="B5" s="5"/>
      <c r="C5" s="5"/>
      <c r="D5" s="5"/>
      <c r="E5" s="5"/>
      <c r="F5" s="5"/>
      <c r="G5" s="5"/>
      <c r="H5" s="5"/>
      <c r="I5" s="5"/>
      <c r="J5" s="6"/>
    </row>
    <row r="6" spans="1:15" ht="28.2" customHeight="1" x14ac:dyDescent="0.3">
      <c r="A6" s="5" t="s">
        <v>5</v>
      </c>
      <c r="B6" s="5"/>
      <c r="C6" s="5"/>
      <c r="D6" s="5"/>
      <c r="E6" s="5"/>
      <c r="F6" s="5"/>
      <c r="G6" s="5"/>
      <c r="H6" s="5"/>
      <c r="I6" s="5"/>
      <c r="J6" s="6"/>
    </row>
    <row r="7" spans="1:15" ht="20.399999999999999" customHeight="1" thickBot="1" x14ac:dyDescent="0.35">
      <c r="A7" s="7" t="s">
        <v>6</v>
      </c>
      <c r="B7" s="7"/>
      <c r="C7" s="7"/>
      <c r="D7" s="7"/>
      <c r="E7" s="7"/>
      <c r="F7" s="7"/>
      <c r="G7" s="7"/>
      <c r="H7" s="7"/>
      <c r="I7" s="7"/>
      <c r="J7" s="7"/>
    </row>
    <row r="8" spans="1:15" ht="42" customHeight="1" thickBot="1" x14ac:dyDescent="0.35">
      <c r="A8" s="8" t="s">
        <v>7</v>
      </c>
      <c r="B8" s="9" t="s">
        <v>8</v>
      </c>
      <c r="C8" s="10" t="s">
        <v>9</v>
      </c>
      <c r="D8" s="11" t="s">
        <v>10</v>
      </c>
      <c r="E8" s="12"/>
      <c r="F8" s="13"/>
      <c r="G8" s="14" t="s">
        <v>11</v>
      </c>
      <c r="H8" s="15" t="s">
        <v>12</v>
      </c>
      <c r="I8" s="16"/>
      <c r="J8" s="17"/>
      <c r="K8" s="8" t="s">
        <v>13</v>
      </c>
    </row>
    <row r="9" spans="1:15" ht="28.2" thickBot="1" x14ac:dyDescent="0.35">
      <c r="A9" s="18"/>
      <c r="B9" s="19"/>
      <c r="C9" s="20" t="s">
        <v>14</v>
      </c>
      <c r="D9" s="21" t="s">
        <v>15</v>
      </c>
      <c r="E9" s="21" t="s">
        <v>16</v>
      </c>
      <c r="F9" s="13"/>
      <c r="G9" s="22"/>
      <c r="H9" s="23" t="s">
        <v>17</v>
      </c>
      <c r="I9" s="24" t="s">
        <v>18</v>
      </c>
      <c r="J9" s="24" t="s">
        <v>19</v>
      </c>
      <c r="K9" s="18"/>
    </row>
    <row r="10" spans="1:15" ht="15" thickBot="1" x14ac:dyDescent="0.35">
      <c r="A10" s="25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6</v>
      </c>
      <c r="H10" s="20">
        <v>7</v>
      </c>
      <c r="I10" s="20">
        <v>8</v>
      </c>
      <c r="J10" s="20">
        <v>9</v>
      </c>
      <c r="K10" s="20">
        <v>10</v>
      </c>
      <c r="N10" s="26"/>
    </row>
    <row r="11" spans="1:15" ht="15" thickBot="1" x14ac:dyDescent="0.35">
      <c r="A11" s="27" t="s">
        <v>20</v>
      </c>
      <c r="B11" s="28">
        <v>211180</v>
      </c>
      <c r="C11" s="29">
        <v>9778.7999999999993</v>
      </c>
      <c r="D11" s="29">
        <v>7131.37</v>
      </c>
      <c r="E11" s="30">
        <v>166.68</v>
      </c>
      <c r="G11" s="31" t="s">
        <v>21</v>
      </c>
      <c r="H11" s="32"/>
      <c r="I11" s="32">
        <v>44196</v>
      </c>
      <c r="J11" s="31"/>
      <c r="K11" s="31" t="s">
        <v>22</v>
      </c>
      <c r="N11" s="26"/>
      <c r="O11" s="33"/>
    </row>
    <row r="12" spans="1:15" ht="24" customHeight="1" thickBot="1" x14ac:dyDescent="0.35">
      <c r="A12" s="27" t="s">
        <v>23</v>
      </c>
      <c r="B12" s="28">
        <v>212100</v>
      </c>
      <c r="C12" s="29">
        <v>2249.1</v>
      </c>
      <c r="D12" s="29">
        <v>1640.22</v>
      </c>
      <c r="E12" s="30">
        <v>38.340000000000003</v>
      </c>
      <c r="G12" s="31" t="s">
        <v>24</v>
      </c>
      <c r="H12" s="32"/>
      <c r="I12" s="32">
        <v>44196</v>
      </c>
      <c r="J12" s="31"/>
      <c r="K12" s="31" t="s">
        <v>22</v>
      </c>
      <c r="N12" s="26"/>
      <c r="O12" s="33"/>
    </row>
    <row r="13" spans="1:15" ht="25.2" customHeight="1" thickBot="1" x14ac:dyDescent="0.35">
      <c r="A13" s="27" t="s">
        <v>25</v>
      </c>
      <c r="B13" s="28">
        <v>212210</v>
      </c>
      <c r="C13" s="29">
        <v>440</v>
      </c>
      <c r="D13" s="29">
        <v>320.91000000000003</v>
      </c>
      <c r="E13" s="34">
        <v>7.5</v>
      </c>
      <c r="G13" s="35" t="s">
        <v>26</v>
      </c>
      <c r="H13" s="32"/>
      <c r="I13" s="32">
        <v>44196</v>
      </c>
      <c r="J13" s="31"/>
      <c r="K13" s="31" t="s">
        <v>22</v>
      </c>
      <c r="N13" s="26"/>
      <c r="O13" s="33"/>
    </row>
    <row r="14" spans="1:15" ht="24.6" thickBot="1" x14ac:dyDescent="0.35">
      <c r="A14" s="27" t="s">
        <v>27</v>
      </c>
      <c r="B14" s="28">
        <v>222110</v>
      </c>
      <c r="C14" s="29">
        <v>290</v>
      </c>
      <c r="D14" s="29">
        <v>132.85</v>
      </c>
      <c r="E14" s="36">
        <v>4.3600000000000003</v>
      </c>
      <c r="G14" s="31" t="s">
        <v>27</v>
      </c>
      <c r="H14" s="31" t="s">
        <v>28</v>
      </c>
      <c r="I14" s="32">
        <v>44196</v>
      </c>
      <c r="J14" s="31" t="s">
        <v>29</v>
      </c>
      <c r="K14" s="35" t="s">
        <v>30</v>
      </c>
      <c r="N14" s="26"/>
    </row>
    <row r="15" spans="1:15" ht="24.6" thickBot="1" x14ac:dyDescent="0.35">
      <c r="A15" s="27" t="s">
        <v>31</v>
      </c>
      <c r="B15" s="28">
        <v>222130</v>
      </c>
      <c r="C15" s="29">
        <v>657.5</v>
      </c>
      <c r="D15" s="37">
        <v>439.37</v>
      </c>
      <c r="E15" s="38">
        <v>0</v>
      </c>
      <c r="G15" s="31" t="s">
        <v>31</v>
      </c>
      <c r="H15" s="31" t="s">
        <v>32</v>
      </c>
      <c r="I15" s="32">
        <v>44196</v>
      </c>
      <c r="J15" s="31" t="s">
        <v>33</v>
      </c>
      <c r="K15" s="31" t="s">
        <v>34</v>
      </c>
      <c r="N15" s="26"/>
    </row>
    <row r="16" spans="1:15" ht="24.6" thickBot="1" x14ac:dyDescent="0.35">
      <c r="A16" s="27" t="s">
        <v>35</v>
      </c>
      <c r="B16" s="28">
        <v>222140</v>
      </c>
      <c r="C16" s="29">
        <v>80.66</v>
      </c>
      <c r="D16" s="37">
        <v>38.369999999999997</v>
      </c>
      <c r="E16" s="39">
        <v>3.23</v>
      </c>
      <c r="G16" s="31" t="s">
        <v>35</v>
      </c>
      <c r="H16" s="31" t="s">
        <v>36</v>
      </c>
      <c r="I16" s="32">
        <v>44196</v>
      </c>
      <c r="J16" s="31" t="s">
        <v>37</v>
      </c>
      <c r="K16" s="40" t="s">
        <v>38</v>
      </c>
      <c r="N16" s="26"/>
    </row>
    <row r="17" spans="1:14" ht="24.6" thickBot="1" x14ac:dyDescent="0.35">
      <c r="A17" s="27" t="s">
        <v>39</v>
      </c>
      <c r="B17" s="28">
        <v>222190</v>
      </c>
      <c r="C17" s="29">
        <v>14.04</v>
      </c>
      <c r="D17" s="37">
        <v>8.19</v>
      </c>
      <c r="E17" s="41">
        <v>1.17</v>
      </c>
      <c r="G17" s="31" t="s">
        <v>40</v>
      </c>
      <c r="H17" s="31" t="s">
        <v>41</v>
      </c>
      <c r="I17" s="32">
        <v>44196</v>
      </c>
      <c r="J17" s="31" t="s">
        <v>42</v>
      </c>
      <c r="K17" s="40" t="s">
        <v>43</v>
      </c>
      <c r="N17" s="42"/>
    </row>
    <row r="18" spans="1:14" ht="16.8" customHeight="1" thickBot="1" x14ac:dyDescent="0.35">
      <c r="A18" s="43" t="s">
        <v>44</v>
      </c>
      <c r="B18" s="44">
        <v>222210</v>
      </c>
      <c r="C18" s="45">
        <v>12.8</v>
      </c>
      <c r="D18" s="46">
        <v>8.4499999999999993</v>
      </c>
      <c r="E18" s="47">
        <v>0.35</v>
      </c>
      <c r="F18" s="13"/>
      <c r="G18" s="48"/>
      <c r="H18" s="48"/>
      <c r="I18" s="48"/>
      <c r="J18" s="48"/>
      <c r="K18" s="48"/>
      <c r="N18" s="42"/>
    </row>
    <row r="19" spans="1:14" ht="24.6" thickBot="1" x14ac:dyDescent="0.35">
      <c r="A19" s="49" t="s">
        <v>45</v>
      </c>
      <c r="B19" s="50">
        <v>222210</v>
      </c>
      <c r="C19" s="29"/>
      <c r="D19" s="29">
        <v>2.4500000000000002</v>
      </c>
      <c r="E19" s="29">
        <v>0.35</v>
      </c>
      <c r="G19" s="31" t="s">
        <v>46</v>
      </c>
      <c r="H19" s="31" t="s">
        <v>47</v>
      </c>
      <c r="I19" s="32">
        <v>44196</v>
      </c>
      <c r="J19" s="31" t="s">
        <v>48</v>
      </c>
      <c r="K19" s="31" t="s">
        <v>49</v>
      </c>
      <c r="N19" s="42"/>
    </row>
    <row r="20" spans="1:14" ht="36.6" thickBot="1" x14ac:dyDescent="0.35">
      <c r="A20" s="49" t="s">
        <v>50</v>
      </c>
      <c r="B20" s="50">
        <v>222210</v>
      </c>
      <c r="C20" s="29"/>
      <c r="D20" s="29">
        <v>6</v>
      </c>
      <c r="E20" s="29">
        <v>0</v>
      </c>
      <c r="G20" s="31" t="s">
        <v>51</v>
      </c>
      <c r="H20" s="31" t="s">
        <v>52</v>
      </c>
      <c r="I20" s="32">
        <v>44196</v>
      </c>
      <c r="J20" s="31" t="s">
        <v>53</v>
      </c>
      <c r="K20" s="31" t="s">
        <v>54</v>
      </c>
      <c r="N20" s="42"/>
    </row>
    <row r="21" spans="1:14" ht="18" customHeight="1" thickBot="1" x14ac:dyDescent="0.35">
      <c r="A21" s="51" t="s">
        <v>55</v>
      </c>
      <c r="B21" s="28">
        <v>222220</v>
      </c>
      <c r="C21" s="29">
        <v>5.5</v>
      </c>
      <c r="D21" s="29">
        <v>1.2</v>
      </c>
      <c r="E21" s="30">
        <v>0.22</v>
      </c>
      <c r="G21" s="31" t="s">
        <v>56</v>
      </c>
      <c r="H21" s="31"/>
      <c r="I21" s="31"/>
      <c r="J21" s="31"/>
      <c r="K21" s="31" t="s">
        <v>57</v>
      </c>
      <c r="N21" s="42"/>
    </row>
    <row r="22" spans="1:14" ht="24.6" thickBot="1" x14ac:dyDescent="0.35">
      <c r="A22" s="51" t="s">
        <v>58</v>
      </c>
      <c r="B22" s="28">
        <v>222500</v>
      </c>
      <c r="C22" s="29">
        <v>20</v>
      </c>
      <c r="D22" s="29">
        <v>20</v>
      </c>
      <c r="E22" s="29">
        <v>0</v>
      </c>
      <c r="G22" s="31" t="s">
        <v>58</v>
      </c>
      <c r="H22" s="31" t="s">
        <v>59</v>
      </c>
      <c r="I22" s="32">
        <v>44196</v>
      </c>
      <c r="J22" s="31" t="s">
        <v>60</v>
      </c>
      <c r="K22" s="31" t="s">
        <v>61</v>
      </c>
      <c r="N22" s="42"/>
    </row>
    <row r="23" spans="1:14" ht="15" thickBot="1" x14ac:dyDescent="0.35">
      <c r="A23" s="52" t="s">
        <v>62</v>
      </c>
      <c r="B23" s="44">
        <v>222600</v>
      </c>
      <c r="C23" s="45">
        <v>2</v>
      </c>
      <c r="D23" s="45">
        <v>0.79</v>
      </c>
      <c r="E23" s="45">
        <v>0.79</v>
      </c>
      <c r="F23" s="13"/>
      <c r="G23" s="48" t="s">
        <v>62</v>
      </c>
      <c r="H23" s="48"/>
      <c r="I23" s="48"/>
      <c r="J23" s="48"/>
      <c r="K23" s="48"/>
      <c r="N23" s="42"/>
    </row>
    <row r="24" spans="1:14" ht="24.6" thickBot="1" x14ac:dyDescent="0.35">
      <c r="A24" s="49" t="s">
        <v>50</v>
      </c>
      <c r="B24" s="50">
        <v>222600</v>
      </c>
      <c r="C24" s="29"/>
      <c r="D24" s="29">
        <v>0.79</v>
      </c>
      <c r="E24" s="29">
        <v>0.79</v>
      </c>
      <c r="G24" s="31" t="s">
        <v>63</v>
      </c>
      <c r="H24" s="31" t="s">
        <v>64</v>
      </c>
      <c r="I24" s="32">
        <v>44196</v>
      </c>
      <c r="J24" s="53" t="s">
        <v>65</v>
      </c>
      <c r="K24" s="31" t="s">
        <v>66</v>
      </c>
      <c r="N24" s="42"/>
    </row>
    <row r="25" spans="1:14" ht="13.8" customHeight="1" thickBot="1" x14ac:dyDescent="0.35">
      <c r="A25" s="52" t="s">
        <v>67</v>
      </c>
      <c r="B25" s="44">
        <v>222990</v>
      </c>
      <c r="C25" s="45">
        <v>5</v>
      </c>
      <c r="D25" s="45">
        <v>1.85</v>
      </c>
      <c r="E25" s="45">
        <v>0.74</v>
      </c>
      <c r="F25" s="13"/>
      <c r="G25" s="48"/>
      <c r="H25" s="48"/>
      <c r="I25" s="48"/>
      <c r="J25" s="48"/>
      <c r="K25" s="48"/>
      <c r="N25" s="42"/>
    </row>
    <row r="26" spans="1:14" ht="38.4" customHeight="1" thickBot="1" x14ac:dyDescent="0.35">
      <c r="A26" s="49" t="s">
        <v>50</v>
      </c>
      <c r="B26" s="50">
        <v>222990</v>
      </c>
      <c r="C26" s="29"/>
      <c r="D26" s="29">
        <v>0.98</v>
      </c>
      <c r="E26" s="29">
        <v>0.12</v>
      </c>
      <c r="G26" s="31" t="s">
        <v>68</v>
      </c>
      <c r="H26" s="31"/>
      <c r="I26" s="31"/>
      <c r="J26" s="31"/>
      <c r="K26" s="31" t="s">
        <v>69</v>
      </c>
      <c r="N26" s="42"/>
    </row>
    <row r="27" spans="1:14" ht="38.4" customHeight="1" thickBot="1" x14ac:dyDescent="0.35">
      <c r="A27" s="49" t="s">
        <v>45</v>
      </c>
      <c r="B27" s="50">
        <v>222990</v>
      </c>
      <c r="C27" s="29"/>
      <c r="D27" s="29">
        <v>0.87</v>
      </c>
      <c r="E27" s="29">
        <v>0.62</v>
      </c>
      <c r="G27" s="31" t="s">
        <v>70</v>
      </c>
      <c r="H27" s="31"/>
      <c r="I27" s="31"/>
      <c r="J27" s="31"/>
      <c r="K27" s="31" t="s">
        <v>71</v>
      </c>
      <c r="N27" s="42"/>
    </row>
    <row r="28" spans="1:14" ht="24.6" thickBot="1" x14ac:dyDescent="0.35">
      <c r="A28" s="51" t="s">
        <v>72</v>
      </c>
      <c r="B28" s="54" t="s">
        <v>73</v>
      </c>
      <c r="C28" s="29">
        <v>983.6</v>
      </c>
      <c r="D28" s="29">
        <v>213.59</v>
      </c>
      <c r="E28" s="29">
        <v>0</v>
      </c>
      <c r="G28" s="31" t="s">
        <v>74</v>
      </c>
      <c r="H28" s="31" t="s">
        <v>75</v>
      </c>
      <c r="I28" s="32">
        <v>44196</v>
      </c>
      <c r="J28" s="31" t="s">
        <v>76</v>
      </c>
      <c r="K28" s="31" t="s">
        <v>77</v>
      </c>
      <c r="N28" s="42"/>
    </row>
    <row r="29" spans="1:14" ht="36.6" thickBot="1" x14ac:dyDescent="0.35">
      <c r="A29" s="51" t="s">
        <v>78</v>
      </c>
      <c r="B29" s="54" t="s">
        <v>79</v>
      </c>
      <c r="C29" s="29">
        <v>156</v>
      </c>
      <c r="D29" s="29">
        <v>152</v>
      </c>
      <c r="E29" s="29">
        <v>0</v>
      </c>
      <c r="G29" s="31" t="s">
        <v>80</v>
      </c>
      <c r="H29" s="55"/>
      <c r="I29" s="32">
        <v>44196</v>
      </c>
      <c r="J29" s="31"/>
      <c r="K29" s="31" t="s">
        <v>22</v>
      </c>
      <c r="N29" s="26"/>
    </row>
    <row r="30" spans="1:14" ht="36.6" thickBot="1" x14ac:dyDescent="0.35">
      <c r="A30" s="51" t="s">
        <v>78</v>
      </c>
      <c r="B30" s="28">
        <v>272900</v>
      </c>
      <c r="C30" s="29">
        <v>54.6</v>
      </c>
      <c r="D30" s="29">
        <v>10.11</v>
      </c>
      <c r="E30" s="29">
        <v>0</v>
      </c>
      <c r="G30" s="31" t="s">
        <v>81</v>
      </c>
      <c r="H30" s="55"/>
      <c r="I30" s="32">
        <v>44196</v>
      </c>
      <c r="J30" s="31"/>
      <c r="K30" s="31" t="s">
        <v>22</v>
      </c>
      <c r="N30" s="56"/>
    </row>
    <row r="31" spans="1:14" ht="25.2" customHeight="1" thickBot="1" x14ac:dyDescent="0.35">
      <c r="A31" s="51" t="s">
        <v>82</v>
      </c>
      <c r="B31" s="28">
        <v>273500</v>
      </c>
      <c r="C31" s="29">
        <v>60</v>
      </c>
      <c r="D31" s="29">
        <v>23.67</v>
      </c>
      <c r="E31" s="30">
        <v>1.23</v>
      </c>
      <c r="G31" s="31" t="s">
        <v>83</v>
      </c>
      <c r="H31" s="32"/>
      <c r="I31" s="32">
        <v>44196</v>
      </c>
      <c r="J31" s="31"/>
      <c r="K31" s="31" t="s">
        <v>22</v>
      </c>
      <c r="N31" s="57"/>
    </row>
    <row r="32" spans="1:14" ht="18.600000000000001" customHeight="1" thickBot="1" x14ac:dyDescent="0.35">
      <c r="A32" s="51" t="s">
        <v>84</v>
      </c>
      <c r="B32" s="28">
        <v>311120</v>
      </c>
      <c r="C32" s="29">
        <v>0</v>
      </c>
      <c r="D32" s="29">
        <v>0</v>
      </c>
      <c r="E32" s="29">
        <v>0</v>
      </c>
      <c r="G32" s="31"/>
      <c r="H32" s="31"/>
      <c r="I32" s="31"/>
      <c r="J32" s="31"/>
      <c r="K32" s="31"/>
    </row>
    <row r="33" spans="1:11" ht="16.8" customHeight="1" thickBot="1" x14ac:dyDescent="0.35">
      <c r="A33" s="52" t="s">
        <v>85</v>
      </c>
      <c r="B33" s="44">
        <v>314110</v>
      </c>
      <c r="C33" s="45">
        <v>95</v>
      </c>
      <c r="D33" s="45">
        <v>95</v>
      </c>
      <c r="E33" s="45">
        <v>0</v>
      </c>
      <c r="F33" s="13"/>
      <c r="G33" s="48"/>
      <c r="H33" s="48"/>
      <c r="I33" s="48"/>
      <c r="J33" s="48"/>
      <c r="K33" s="48"/>
    </row>
    <row r="34" spans="1:11" ht="31.2" customHeight="1" thickBot="1" x14ac:dyDescent="0.35">
      <c r="A34" s="49" t="s">
        <v>50</v>
      </c>
      <c r="B34" s="50">
        <v>314110</v>
      </c>
      <c r="C34" s="29"/>
      <c r="D34" s="29">
        <v>95</v>
      </c>
      <c r="E34" s="29">
        <v>0</v>
      </c>
      <c r="G34" s="31" t="s">
        <v>86</v>
      </c>
      <c r="H34" s="31" t="s">
        <v>87</v>
      </c>
      <c r="I34" s="32">
        <v>44196</v>
      </c>
      <c r="J34" s="31" t="s">
        <v>88</v>
      </c>
      <c r="K34" s="31" t="s">
        <v>89</v>
      </c>
    </row>
    <row r="35" spans="1:11" ht="34.799999999999997" customHeight="1" thickBot="1" x14ac:dyDescent="0.35">
      <c r="A35" s="52" t="s">
        <v>90</v>
      </c>
      <c r="B35" s="44">
        <v>316110</v>
      </c>
      <c r="C35" s="45">
        <v>35</v>
      </c>
      <c r="D35" s="45">
        <v>35</v>
      </c>
      <c r="E35" s="45">
        <v>0</v>
      </c>
      <c r="F35" s="13"/>
      <c r="G35" s="48"/>
      <c r="H35" s="48"/>
      <c r="I35" s="48"/>
      <c r="J35" s="48"/>
      <c r="K35" s="48"/>
    </row>
    <row r="36" spans="1:11" ht="28.8" customHeight="1" thickBot="1" x14ac:dyDescent="0.35">
      <c r="A36" s="49" t="s">
        <v>45</v>
      </c>
      <c r="B36" s="50">
        <v>316110</v>
      </c>
      <c r="C36" s="29"/>
      <c r="D36" s="29">
        <v>35</v>
      </c>
      <c r="E36" s="29">
        <v>0</v>
      </c>
      <c r="G36" s="31" t="s">
        <v>91</v>
      </c>
      <c r="H36" s="31" t="s">
        <v>92</v>
      </c>
      <c r="I36" s="32">
        <v>44196</v>
      </c>
      <c r="J36" s="31" t="s">
        <v>93</v>
      </c>
      <c r="K36" s="31" t="s">
        <v>94</v>
      </c>
    </row>
    <row r="37" spans="1:11" ht="15" thickBot="1" x14ac:dyDescent="0.35">
      <c r="A37" s="51" t="s">
        <v>95</v>
      </c>
      <c r="B37" s="28">
        <v>317110</v>
      </c>
      <c r="C37" s="29">
        <v>0</v>
      </c>
      <c r="D37" s="29">
        <v>0</v>
      </c>
      <c r="E37" s="29">
        <v>0</v>
      </c>
      <c r="G37" s="31"/>
      <c r="H37" s="31"/>
      <c r="I37" s="31"/>
      <c r="J37" s="31"/>
      <c r="K37" s="31"/>
    </row>
    <row r="38" spans="1:11" ht="15" thickBot="1" x14ac:dyDescent="0.35">
      <c r="A38" s="51" t="s">
        <v>96</v>
      </c>
      <c r="B38" s="28">
        <v>318110</v>
      </c>
      <c r="C38" s="29">
        <v>0</v>
      </c>
      <c r="D38" s="29">
        <v>0</v>
      </c>
      <c r="E38" s="29">
        <v>0</v>
      </c>
      <c r="G38" s="31"/>
      <c r="H38" s="31"/>
      <c r="I38" s="31"/>
      <c r="J38" s="31"/>
      <c r="K38" s="31"/>
    </row>
    <row r="39" spans="1:11" ht="15" thickBot="1" x14ac:dyDescent="0.35">
      <c r="A39" s="51" t="s">
        <v>97</v>
      </c>
      <c r="B39" s="28">
        <v>332110</v>
      </c>
      <c r="C39" s="29">
        <v>5</v>
      </c>
      <c r="D39" s="29">
        <v>0</v>
      </c>
      <c r="E39" s="29">
        <v>0</v>
      </c>
      <c r="G39" s="31"/>
      <c r="H39" s="31"/>
      <c r="I39" s="31"/>
      <c r="J39" s="31"/>
      <c r="K39" s="31"/>
    </row>
    <row r="40" spans="1:11" ht="23.4" thickBot="1" x14ac:dyDescent="0.35">
      <c r="A40" s="52" t="s">
        <v>98</v>
      </c>
      <c r="B40" s="44">
        <v>334110</v>
      </c>
      <c r="C40" s="45">
        <v>10</v>
      </c>
      <c r="D40" s="45">
        <v>7.3</v>
      </c>
      <c r="E40" s="45">
        <v>7.3</v>
      </c>
      <c r="F40" s="13"/>
      <c r="G40" s="48"/>
      <c r="H40" s="48"/>
      <c r="I40" s="48"/>
      <c r="J40" s="48"/>
      <c r="K40" s="48"/>
    </row>
    <row r="41" spans="1:11" ht="36.6" thickBot="1" x14ac:dyDescent="0.35">
      <c r="A41" s="49" t="s">
        <v>45</v>
      </c>
      <c r="B41" s="50">
        <v>334110</v>
      </c>
      <c r="C41" s="29"/>
      <c r="D41" s="29">
        <v>7.3</v>
      </c>
      <c r="E41" s="29">
        <v>7.3</v>
      </c>
      <c r="G41" s="31" t="s">
        <v>99</v>
      </c>
      <c r="H41" s="31"/>
      <c r="I41" s="31"/>
      <c r="J41" s="31"/>
      <c r="K41" s="31" t="s">
        <v>100</v>
      </c>
    </row>
    <row r="42" spans="1:11" ht="23.4" thickBot="1" x14ac:dyDescent="0.35">
      <c r="A42" s="51" t="s">
        <v>101</v>
      </c>
      <c r="B42" s="28">
        <v>335110</v>
      </c>
      <c r="C42" s="29">
        <v>7</v>
      </c>
      <c r="D42" s="29">
        <v>0</v>
      </c>
      <c r="E42" s="29">
        <v>0</v>
      </c>
      <c r="G42" s="31"/>
      <c r="H42" s="31"/>
      <c r="I42" s="31"/>
      <c r="J42" s="31"/>
      <c r="K42" s="31"/>
    </row>
    <row r="43" spans="1:11" ht="23.4" thickBot="1" x14ac:dyDescent="0.35">
      <c r="A43" s="52" t="s">
        <v>102</v>
      </c>
      <c r="B43" s="44">
        <v>336110</v>
      </c>
      <c r="C43" s="45">
        <v>14</v>
      </c>
      <c r="D43" s="45">
        <v>9.31</v>
      </c>
      <c r="E43" s="45">
        <v>0</v>
      </c>
      <c r="F43" s="13"/>
      <c r="G43" s="48"/>
      <c r="H43" s="48"/>
      <c r="I43" s="48"/>
      <c r="J43" s="48"/>
      <c r="K43" s="48"/>
    </row>
    <row r="44" spans="1:11" ht="24.6" thickBot="1" x14ac:dyDescent="0.35">
      <c r="A44" s="49" t="s">
        <v>50</v>
      </c>
      <c r="B44" s="50">
        <v>336110</v>
      </c>
      <c r="C44" s="29"/>
      <c r="D44" s="29">
        <v>3.36</v>
      </c>
      <c r="E44" s="29">
        <v>0</v>
      </c>
      <c r="G44" s="31" t="s">
        <v>103</v>
      </c>
      <c r="H44" s="31"/>
      <c r="I44" s="31" t="s">
        <v>104</v>
      </c>
      <c r="J44" s="31" t="s">
        <v>104</v>
      </c>
      <c r="K44" s="31" t="s">
        <v>105</v>
      </c>
    </row>
    <row r="45" spans="1:11" ht="36.6" thickBot="1" x14ac:dyDescent="0.35">
      <c r="A45" s="49" t="s">
        <v>50</v>
      </c>
      <c r="B45" s="50">
        <v>336110</v>
      </c>
      <c r="C45" s="29"/>
      <c r="D45" s="29">
        <v>4.9400000000000004</v>
      </c>
      <c r="E45" s="29">
        <v>0</v>
      </c>
      <c r="G45" s="31" t="s">
        <v>106</v>
      </c>
      <c r="H45" s="31"/>
      <c r="I45" s="31"/>
      <c r="J45" s="31"/>
      <c r="K45" s="31" t="s">
        <v>107</v>
      </c>
    </row>
    <row r="46" spans="1:11" ht="24.6" thickBot="1" x14ac:dyDescent="0.35">
      <c r="A46" s="49" t="s">
        <v>50</v>
      </c>
      <c r="B46" s="50">
        <v>336110</v>
      </c>
      <c r="C46" s="29"/>
      <c r="D46" s="29">
        <v>1</v>
      </c>
      <c r="E46" s="29">
        <v>0</v>
      </c>
      <c r="G46" s="31" t="s">
        <v>103</v>
      </c>
      <c r="H46" s="31"/>
      <c r="I46" s="31"/>
      <c r="J46" s="31"/>
      <c r="K46" s="31" t="s">
        <v>108</v>
      </c>
    </row>
    <row r="47" spans="1:11" ht="24.6" thickBot="1" x14ac:dyDescent="0.35">
      <c r="A47" s="51" t="s">
        <v>109</v>
      </c>
      <c r="B47" s="28">
        <v>337110</v>
      </c>
      <c r="C47" s="29">
        <v>14.2</v>
      </c>
      <c r="D47" s="29">
        <v>14.2</v>
      </c>
      <c r="E47" s="29">
        <v>0</v>
      </c>
      <c r="G47" s="31" t="s">
        <v>110</v>
      </c>
      <c r="H47" s="31" t="s">
        <v>111</v>
      </c>
      <c r="I47" s="32">
        <v>44196</v>
      </c>
      <c r="J47" s="31" t="s">
        <v>112</v>
      </c>
      <c r="K47" s="31" t="s">
        <v>113</v>
      </c>
    </row>
    <row r="48" spans="1:11" ht="23.4" thickBot="1" x14ac:dyDescent="0.35">
      <c r="A48" s="51" t="s">
        <v>114</v>
      </c>
      <c r="B48" s="28">
        <v>338110</v>
      </c>
      <c r="C48" s="29">
        <v>0</v>
      </c>
      <c r="D48" s="29">
        <v>0</v>
      </c>
      <c r="E48" s="29">
        <v>0</v>
      </c>
      <c r="G48" s="31"/>
      <c r="H48" s="31"/>
      <c r="I48" s="31"/>
      <c r="J48" s="31"/>
      <c r="K48" s="31"/>
    </row>
    <row r="49" spans="1:14" ht="15" thickBot="1" x14ac:dyDescent="0.35">
      <c r="A49" s="51" t="s">
        <v>115</v>
      </c>
      <c r="B49" s="28">
        <v>339110</v>
      </c>
      <c r="C49" s="29">
        <v>2</v>
      </c>
      <c r="D49" s="29">
        <v>0</v>
      </c>
      <c r="E49" s="29">
        <v>0</v>
      </c>
      <c r="G49" s="31"/>
      <c r="H49" s="31"/>
      <c r="I49" s="31"/>
      <c r="J49" s="31"/>
      <c r="K49" s="31"/>
    </row>
    <row r="50" spans="1:14" ht="15" thickBot="1" x14ac:dyDescent="0.35">
      <c r="A50" s="52" t="s">
        <v>116</v>
      </c>
      <c r="B50" s="58"/>
      <c r="C50" s="45">
        <f>SUM(C11:C49)</f>
        <v>14991.800000000001</v>
      </c>
      <c r="D50" s="45">
        <f>D11+D12+D13+D14+D15+D16+D17+D18+D21+D22+D23+D25+D28+D29+D30+D31+D33+D35+D37+D38+D39+D40+D42+D43+D47+D48+D49</f>
        <v>10303.750000000005</v>
      </c>
      <c r="E50" s="45">
        <f>E11+E12+E13+E14+E15+E16+E17+E18+E21+E22+E23+E25+E28+E29+E30+E31+E32+E33+E35+E37+E38+E39+E40+E42+E43+E47+E48+E49</f>
        <v>231.91</v>
      </c>
      <c r="F50" s="13"/>
      <c r="G50" s="48"/>
      <c r="H50" s="48"/>
      <c r="I50" s="48"/>
      <c r="J50" s="48"/>
      <c r="K50" s="48"/>
    </row>
    <row r="51" spans="1:14" ht="25.8" customHeight="1" x14ac:dyDescent="0.3">
      <c r="A51" s="59" t="s">
        <v>117</v>
      </c>
      <c r="B51" s="59"/>
    </row>
    <row r="52" spans="1:14" s="61" customFormat="1" ht="15.6" x14ac:dyDescent="0.3">
      <c r="A52" s="7" t="s">
        <v>118</v>
      </c>
      <c r="B52" s="60"/>
      <c r="C52" s="60"/>
      <c r="D52" s="60"/>
      <c r="E52" s="60"/>
      <c r="N52" s="1"/>
    </row>
    <row r="53" spans="1:14" s="61" customFormat="1" x14ac:dyDescent="0.3">
      <c r="N53" s="1"/>
    </row>
    <row r="54" spans="1:14" s="61" customFormat="1" x14ac:dyDescent="0.3">
      <c r="N54" s="1"/>
    </row>
    <row r="55" spans="1:14" s="61" customFormat="1" ht="7.2" customHeight="1" x14ac:dyDescent="0.3">
      <c r="N55" s="1"/>
    </row>
    <row r="56" spans="1:14" s="61" customFormat="1" x14ac:dyDescent="0.3">
      <c r="A56" s="59" t="s">
        <v>119</v>
      </c>
      <c r="N56" s="1"/>
    </row>
    <row r="57" spans="1:14" s="61" customFormat="1" x14ac:dyDescent="0.3">
      <c r="A57" s="59" t="s">
        <v>120</v>
      </c>
      <c r="N57" s="1"/>
    </row>
    <row r="60" spans="1:14" x14ac:dyDescent="0.3">
      <c r="N60" s="61"/>
    </row>
    <row r="61" spans="1:14" x14ac:dyDescent="0.3">
      <c r="N61" s="61"/>
    </row>
    <row r="62" spans="1:14" x14ac:dyDescent="0.3">
      <c r="N62" s="61"/>
    </row>
    <row r="63" spans="1:14" x14ac:dyDescent="0.3">
      <c r="N63" s="61"/>
    </row>
    <row r="64" spans="1:14" x14ac:dyDescent="0.3">
      <c r="N64" s="61"/>
    </row>
    <row r="65" spans="14:14" x14ac:dyDescent="0.3">
      <c r="N65" s="61"/>
    </row>
  </sheetData>
  <mergeCells count="8">
    <mergeCell ref="K8:K9"/>
    <mergeCell ref="A5:I5"/>
    <mergeCell ref="A6:I6"/>
    <mergeCell ref="A8:A9"/>
    <mergeCell ref="B8:B9"/>
    <mergeCell ref="D8:E8"/>
    <mergeCell ref="G8:G9"/>
    <mergeCell ref="H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2016</dc:creator>
  <cp:lastModifiedBy>2016</cp:lastModifiedBy>
  <dcterms:created xsi:type="dcterms:W3CDTF">2020-08-05T10:34:58Z</dcterms:created>
  <dcterms:modified xsi:type="dcterms:W3CDTF">2020-08-05T10:35:56Z</dcterms:modified>
</cp:coreProperties>
</file>