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10" windowHeight="15840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52" i="1" l="1"/>
  <c r="D52" i="1"/>
  <c r="F52" i="1"/>
</calcChain>
</file>

<file path=xl/sharedStrings.xml><?xml version="1.0" encoding="utf-8"?>
<sst xmlns="http://schemas.openxmlformats.org/spreadsheetml/2006/main" count="141" uniqueCount="115">
  <si>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</si>
  <si>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</si>
  <si>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</si>
  <si>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</si>
  <si>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</si>
  <si>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</si>
  <si>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</si>
  <si>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</si>
  <si>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</si>
  <si>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</si>
  <si>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</si>
  <si>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</si>
  <si>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</si>
  <si>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</si>
  <si>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</si>
  <si>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</si>
  <si>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</si>
  <si>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</si>
  <si>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</si>
  <si>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</si>
  <si>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</si>
  <si>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</si>
  <si>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</si>
  <si>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</si>
  <si>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</si>
  <si>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</si>
  <si>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</si>
  <si>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</si>
  <si>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</si>
  <si>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</si>
  <si>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</si>
  <si>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</si>
  <si>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</si>
  <si>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</si>
  <si>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</si>
  <si>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</si>
  <si>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</si>
  <si>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TOTAL</t>
  </si>
  <si>
    <t>fara contract</t>
  </si>
  <si>
    <t>Alte servicii comunale</t>
  </si>
  <si>
    <t>salubritatea</t>
  </si>
  <si>
    <t>Autosalubritate SA</t>
  </si>
  <si>
    <t>Servicii editoriale</t>
  </si>
  <si>
    <t>servicii editoriale</t>
  </si>
  <si>
    <t>Servicii postale și distrib.drep.sociale</t>
  </si>
  <si>
    <t>serv.poștale</t>
  </si>
  <si>
    <t>Posta Moldovei IS</t>
  </si>
  <si>
    <t>Energie electrică</t>
  </si>
  <si>
    <t>energie electrică</t>
  </si>
  <si>
    <t>I.C.S. Premier Energy S.R.L.</t>
  </si>
  <si>
    <t>Apă și canalizare</t>
  </si>
  <si>
    <t>apă și canalizare</t>
  </si>
  <si>
    <t>Apa-Canal</t>
  </si>
  <si>
    <t>IM Orange Moldova SA</t>
  </si>
  <si>
    <t>I.P Agentia Servicii Publice</t>
  </si>
  <si>
    <t>Indemnizații la incetarea actiunii contractului</t>
  </si>
  <si>
    <t>2021-0000000268 25.01.2021</t>
  </si>
  <si>
    <t>Servicii de transport</t>
  </si>
  <si>
    <t>Plati aferente documentelor executorii</t>
  </si>
  <si>
    <t>cheltuieli de judecata</t>
  </si>
  <si>
    <t>Remunerarea muncii temporare</t>
  </si>
  <si>
    <t>Procurarea masinilor si utilajelor</t>
  </si>
  <si>
    <t>Procurarea altor materiale</t>
  </si>
  <si>
    <t>Formare profesionala</t>
  </si>
  <si>
    <t>Deplasari de serviciu peste hotare</t>
  </si>
  <si>
    <t>deplasari peste hotare</t>
  </si>
  <si>
    <t>serv.cadastrale</t>
  </si>
  <si>
    <t xml:space="preserve">2021-0000001987 23.04.2021 </t>
  </si>
  <si>
    <t>materiale uz gosp</t>
  </si>
  <si>
    <t>Procurarea pieselor de schimb</t>
  </si>
  <si>
    <t xml:space="preserve">Procurarea materialelor de uz gospodaresc si rechizitelor de birou </t>
  </si>
  <si>
    <t>servicii transport</t>
  </si>
  <si>
    <t>Servicii de reaparatie</t>
  </si>
  <si>
    <t>serv de reparatie</t>
  </si>
  <si>
    <t xml:space="preserve">2022-0000000175 03.01.2022 </t>
  </si>
  <si>
    <t>2022-0000000269 03.01.2022</t>
  </si>
  <si>
    <t>2022-0000000169 03.01.2022</t>
  </si>
  <si>
    <t xml:space="preserve"> 31.12.2022</t>
  </si>
  <si>
    <t>2022-0000000176 din 03.01.2022</t>
  </si>
  <si>
    <t>2022-0000000293 01.01.2022</t>
  </si>
  <si>
    <t>2022-0000000489 24.01.2022</t>
  </si>
  <si>
    <t>TORECO S.R.L.</t>
  </si>
  <si>
    <t>2022-0000000291 03.01.2022</t>
  </si>
  <si>
    <t>2022-0000000062 03.01.2022</t>
  </si>
  <si>
    <t>IP Serviciul Tehnologia Informatiei si Securitate Cibernetica</t>
  </si>
  <si>
    <t>fără contract</t>
  </si>
  <si>
    <t>semnatura electronica</t>
  </si>
  <si>
    <t>2022-0000000292 03.01.2022</t>
  </si>
  <si>
    <t>IT-SKILLS S.R.L.</t>
  </si>
  <si>
    <t>formare profesionala cursuri IT</t>
  </si>
  <si>
    <t>S.R.L. ARTISORO</t>
  </si>
  <si>
    <t>2022-0000000223 17.01.2022</t>
  </si>
  <si>
    <t>Venomnet SRL</t>
  </si>
  <si>
    <t>2022-0000000512 24.01.2022</t>
  </si>
  <si>
    <t>reincarcarea cartuselor</t>
  </si>
  <si>
    <t>2022-0000001146 04.02.2022</t>
  </si>
  <si>
    <t>serv cadastrale</t>
  </si>
  <si>
    <t>IT CONCEPT SRL</t>
  </si>
  <si>
    <t>Gazduire Web New-Clasic Plan</t>
  </si>
  <si>
    <t>SRL Covoare-Service</t>
  </si>
  <si>
    <t>2022-0000000078 03.01.2022</t>
  </si>
  <si>
    <t>curatirea covoarelor</t>
  </si>
  <si>
    <t>perforator</t>
  </si>
  <si>
    <t xml:space="preserve">fara contract </t>
  </si>
  <si>
    <t>Procurarea materialelor de uz gospodaresc si rechizitelor de birou</t>
  </si>
  <si>
    <t>S.C. NELIMOT-COM S.R.L.</t>
  </si>
  <si>
    <t>Smadic&amp;Co SRL</t>
  </si>
  <si>
    <t>distrugator de hirtie</t>
  </si>
  <si>
    <t>TONER PRINT SERVICE S.R.L.</t>
  </si>
  <si>
    <t>rechizite de birou</t>
  </si>
  <si>
    <t>apa populara</t>
  </si>
  <si>
    <t>CC Aqua Trade SRL</t>
  </si>
  <si>
    <t>2022-0000000130 03.01.2022</t>
  </si>
  <si>
    <t>privind cheltuielile efectuate pe parcursul lunii februarie 2022</t>
  </si>
  <si>
    <t>Numărul de angajați conform statelor de personal 128, efectiv  96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</si>
</sst>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12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7"/>
  <sheetViews>
    <sheetView tabSelected="1" workbookViewId="0">
      <selection activeCell="D10" sqref="D10:L10"/>
    </sheetView>
  </sheetViews>
  <sheetFormatPr defaultRowHeight="15" x14ac:dyDescent="0.25"/>
  <cols>
    <col min="1" max="1" width="22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7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87" t="s">
        <v>0</v>
      </c>
      <c r="L2" s="87"/>
      <c r="M2" s="87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87"/>
      <c r="L3" s="87"/>
      <c r="M3" s="87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88" t="s">
        <v>1</v>
      </c>
      <c r="L4" s="88"/>
      <c r="M4" s="88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88" t="s">
        <v>2</v>
      </c>
      <c r="F7" s="88"/>
      <c r="G7" s="88"/>
      <c r="H7" s="88"/>
      <c r="I7" s="88"/>
      <c r="J7" s="88"/>
      <c r="K7" s="88"/>
      <c r="L7" s="3"/>
      <c r="M7" s="3"/>
    </row>
    <row r="8" spans="1:14" x14ac:dyDescent="0.25">
      <c r="A8" s="3"/>
      <c r="B8" s="3"/>
      <c r="C8" s="3"/>
      <c r="D8" s="5"/>
      <c r="E8" s="88" t="s">
        <v>113</v>
      </c>
      <c r="F8" s="88"/>
      <c r="G8" s="88"/>
      <c r="H8" s="88"/>
      <c r="I8" s="88"/>
      <c r="J8" s="88"/>
      <c r="K8" s="88"/>
      <c r="L8" s="3"/>
      <c r="M8" s="3"/>
    </row>
    <row r="9" spans="1:14" x14ac:dyDescent="0.25">
      <c r="A9" s="3"/>
      <c r="B9" s="3"/>
      <c r="C9" s="3"/>
      <c r="D9" s="5"/>
      <c r="E9" s="88" t="s">
        <v>3</v>
      </c>
      <c r="F9" s="88"/>
      <c r="G9" s="88"/>
      <c r="H9" s="88"/>
      <c r="I9" s="88"/>
      <c r="J9" s="88"/>
      <c r="K9" s="88"/>
      <c r="L9" s="3"/>
      <c r="M9" s="3"/>
    </row>
    <row r="10" spans="1:14" ht="15" customHeight="1" x14ac:dyDescent="0.25">
      <c r="A10" s="3"/>
      <c r="B10" s="3"/>
      <c r="C10" s="3"/>
      <c r="D10" s="87" t="s">
        <v>114</v>
      </c>
      <c r="E10" s="87"/>
      <c r="F10" s="87"/>
      <c r="G10" s="87"/>
      <c r="H10" s="87"/>
      <c r="I10" s="87"/>
      <c r="J10" s="87"/>
      <c r="K10" s="87"/>
      <c r="L10" s="87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74" t="s">
        <v>4</v>
      </c>
      <c r="B12" s="74" t="s">
        <v>5</v>
      </c>
      <c r="C12" s="74" t="s">
        <v>6</v>
      </c>
      <c r="D12" s="77" t="s">
        <v>7</v>
      </c>
      <c r="E12" s="78"/>
      <c r="F12" s="78"/>
      <c r="G12" s="79"/>
      <c r="H12" s="89" t="s">
        <v>10</v>
      </c>
      <c r="I12" s="90"/>
      <c r="J12" s="95" t="s">
        <v>11</v>
      </c>
      <c r="K12" s="96"/>
      <c r="L12" s="96"/>
      <c r="M12" s="74" t="s">
        <v>15</v>
      </c>
      <c r="N12" s="1"/>
    </row>
    <row r="13" spans="1:14" x14ac:dyDescent="0.25">
      <c r="A13" s="75"/>
      <c r="B13" s="75"/>
      <c r="C13" s="75"/>
      <c r="D13" s="80"/>
      <c r="E13" s="81"/>
      <c r="F13" s="81"/>
      <c r="G13" s="82"/>
      <c r="H13" s="91"/>
      <c r="I13" s="92"/>
      <c r="J13" s="74" t="s">
        <v>12</v>
      </c>
      <c r="K13" s="74" t="s">
        <v>13</v>
      </c>
      <c r="L13" s="97" t="s">
        <v>14</v>
      </c>
      <c r="M13" s="75"/>
      <c r="N13" s="1"/>
    </row>
    <row r="14" spans="1:14" ht="53.25" customHeight="1" x14ac:dyDescent="0.25">
      <c r="A14" s="76"/>
      <c r="B14" s="76"/>
      <c r="C14" s="76"/>
      <c r="D14" s="83" t="s">
        <v>8</v>
      </c>
      <c r="E14" s="84"/>
      <c r="F14" s="83" t="s">
        <v>9</v>
      </c>
      <c r="G14" s="84"/>
      <c r="H14" s="93"/>
      <c r="I14" s="94"/>
      <c r="J14" s="76"/>
      <c r="K14" s="76"/>
      <c r="L14" s="98"/>
      <c r="M14" s="76"/>
      <c r="N14" s="1"/>
    </row>
    <row r="15" spans="1:14" ht="43.5" x14ac:dyDescent="0.25">
      <c r="A15" s="26" t="s">
        <v>16</v>
      </c>
      <c r="B15" s="7">
        <v>211180</v>
      </c>
      <c r="C15" s="7">
        <v>11983</v>
      </c>
      <c r="D15" s="85">
        <v>1587.23</v>
      </c>
      <c r="E15" s="86"/>
      <c r="F15" s="85">
        <v>745.71</v>
      </c>
      <c r="G15" s="86"/>
      <c r="H15" s="85" t="s">
        <v>17</v>
      </c>
      <c r="I15" s="86"/>
      <c r="J15" s="6"/>
      <c r="K15" s="6"/>
      <c r="L15" s="8"/>
      <c r="M15" s="6"/>
      <c r="N15" s="1"/>
    </row>
    <row r="16" spans="1:14" ht="29.25" x14ac:dyDescent="0.25">
      <c r="A16" s="26" t="s">
        <v>60</v>
      </c>
      <c r="B16" s="7">
        <v>211200</v>
      </c>
      <c r="C16" s="7">
        <v>120</v>
      </c>
      <c r="D16" s="50">
        <v>0</v>
      </c>
      <c r="E16" s="51"/>
      <c r="F16" s="50">
        <v>0</v>
      </c>
      <c r="G16" s="51"/>
      <c r="H16" s="50" t="s">
        <v>17</v>
      </c>
      <c r="I16" s="51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3475</v>
      </c>
      <c r="D17" s="72">
        <v>460.3</v>
      </c>
      <c r="E17" s="73"/>
      <c r="F17" s="72">
        <v>216.26</v>
      </c>
      <c r="G17" s="73"/>
      <c r="H17" s="72" t="s">
        <v>19</v>
      </c>
      <c r="I17" s="73"/>
      <c r="J17" s="10"/>
      <c r="K17" s="10"/>
      <c r="L17" s="11"/>
      <c r="M17" s="10"/>
      <c r="N17" s="1"/>
    </row>
    <row r="18" spans="1:14" s="42" customFormat="1" ht="40.5" customHeight="1" x14ac:dyDescent="0.25">
      <c r="A18" s="20" t="s">
        <v>47</v>
      </c>
      <c r="B18" s="13">
        <v>222110</v>
      </c>
      <c r="C18" s="13">
        <v>250</v>
      </c>
      <c r="D18" s="39">
        <v>27.14</v>
      </c>
      <c r="E18" s="40"/>
      <c r="F18" s="39">
        <v>10.94</v>
      </c>
      <c r="G18" s="40"/>
      <c r="H18" s="49" t="s">
        <v>48</v>
      </c>
      <c r="I18" s="40"/>
      <c r="J18" s="12" t="s">
        <v>74</v>
      </c>
      <c r="K18" s="43">
        <v>44926</v>
      </c>
      <c r="L18" s="44">
        <v>250</v>
      </c>
      <c r="M18" s="12" t="s">
        <v>49</v>
      </c>
      <c r="N18" s="41"/>
    </row>
    <row r="19" spans="1:14" ht="45" x14ac:dyDescent="0.25">
      <c r="A19" s="28" t="s">
        <v>20</v>
      </c>
      <c r="B19" s="9">
        <v>222130</v>
      </c>
      <c r="C19" s="9">
        <v>465.4</v>
      </c>
      <c r="D19" s="37">
        <v>135.24</v>
      </c>
      <c r="E19" s="38"/>
      <c r="F19" s="37">
        <v>75.95</v>
      </c>
      <c r="G19" s="38"/>
      <c r="H19" s="37" t="s">
        <v>21</v>
      </c>
      <c r="I19" s="38"/>
      <c r="J19" s="13" t="s">
        <v>75</v>
      </c>
      <c r="K19" s="14">
        <v>44926</v>
      </c>
      <c r="L19" s="15">
        <v>465</v>
      </c>
      <c r="M19" s="12" t="s">
        <v>22</v>
      </c>
      <c r="N19" s="1"/>
    </row>
    <row r="20" spans="1:14" ht="45" x14ac:dyDescent="0.25">
      <c r="A20" s="28" t="s">
        <v>50</v>
      </c>
      <c r="B20" s="9">
        <v>222140</v>
      </c>
      <c r="C20" s="9">
        <v>33</v>
      </c>
      <c r="D20" s="37">
        <v>3.08</v>
      </c>
      <c r="E20" s="38"/>
      <c r="F20" s="37">
        <v>3.08</v>
      </c>
      <c r="G20" s="38"/>
      <c r="H20" s="37" t="s">
        <v>51</v>
      </c>
      <c r="I20" s="38"/>
      <c r="J20" s="13" t="s">
        <v>76</v>
      </c>
      <c r="K20" s="14" t="s">
        <v>77</v>
      </c>
      <c r="L20" s="15">
        <v>33</v>
      </c>
      <c r="M20" s="13" t="s">
        <v>52</v>
      </c>
      <c r="N20" s="1"/>
    </row>
    <row r="21" spans="1:14" ht="45" x14ac:dyDescent="0.25">
      <c r="A21" s="28" t="s">
        <v>39</v>
      </c>
      <c r="B21" s="9">
        <v>222190</v>
      </c>
      <c r="C21" s="9">
        <v>16</v>
      </c>
      <c r="D21" s="30">
        <v>1.02</v>
      </c>
      <c r="E21" s="31"/>
      <c r="F21" s="36">
        <v>1.02</v>
      </c>
      <c r="G21" s="31"/>
      <c r="H21" s="30" t="s">
        <v>40</v>
      </c>
      <c r="I21" s="31"/>
      <c r="J21" s="13" t="s">
        <v>78</v>
      </c>
      <c r="K21" s="14">
        <v>44926</v>
      </c>
      <c r="L21" s="15">
        <v>12.23</v>
      </c>
      <c r="M21" s="13" t="s">
        <v>41</v>
      </c>
      <c r="N21" s="1"/>
    </row>
    <row r="22" spans="1:14" ht="45" x14ac:dyDescent="0.25">
      <c r="A22" s="28" t="s">
        <v>23</v>
      </c>
      <c r="B22" s="9">
        <v>222210</v>
      </c>
      <c r="C22" s="9">
        <v>400</v>
      </c>
      <c r="D22" s="72">
        <v>4.8</v>
      </c>
      <c r="E22" s="73"/>
      <c r="F22" s="72">
        <v>2.4</v>
      </c>
      <c r="G22" s="73"/>
      <c r="H22" s="72" t="s">
        <v>24</v>
      </c>
      <c r="I22" s="73"/>
      <c r="J22" s="13" t="s">
        <v>82</v>
      </c>
      <c r="K22" s="14">
        <v>44926</v>
      </c>
      <c r="L22" s="15">
        <v>28.8</v>
      </c>
      <c r="M22" s="13" t="s">
        <v>25</v>
      </c>
      <c r="N22" s="1"/>
    </row>
    <row r="23" spans="1:14" ht="45" x14ac:dyDescent="0.25">
      <c r="A23" s="28" t="s">
        <v>23</v>
      </c>
      <c r="B23" s="9">
        <v>222210</v>
      </c>
      <c r="C23" s="9">
        <v>400</v>
      </c>
      <c r="D23" s="72">
        <v>7.72</v>
      </c>
      <c r="E23" s="73"/>
      <c r="F23" s="72">
        <v>3.86</v>
      </c>
      <c r="G23" s="73"/>
      <c r="H23" s="72" t="s">
        <v>24</v>
      </c>
      <c r="I23" s="73"/>
      <c r="J23" s="13" t="s">
        <v>83</v>
      </c>
      <c r="K23" s="14">
        <v>44926</v>
      </c>
      <c r="L23" s="15">
        <v>46.32</v>
      </c>
      <c r="M23" s="13" t="s">
        <v>26</v>
      </c>
      <c r="N23" s="1"/>
    </row>
    <row r="24" spans="1:14" ht="75" x14ac:dyDescent="0.25">
      <c r="A24" s="28" t="s">
        <v>23</v>
      </c>
      <c r="B24" s="9">
        <v>222210</v>
      </c>
      <c r="C24" s="9">
        <v>400</v>
      </c>
      <c r="D24" s="69">
        <v>1.05</v>
      </c>
      <c r="E24" s="70"/>
      <c r="F24" s="69">
        <v>1.05</v>
      </c>
      <c r="G24" s="70"/>
      <c r="H24" s="71" t="s">
        <v>86</v>
      </c>
      <c r="I24" s="70"/>
      <c r="J24" s="13" t="s">
        <v>85</v>
      </c>
      <c r="K24" s="14"/>
      <c r="L24" s="15"/>
      <c r="M24" s="13" t="s">
        <v>84</v>
      </c>
      <c r="N24" s="1"/>
    </row>
    <row r="25" spans="1:14" ht="45" x14ac:dyDescent="0.25">
      <c r="A25" s="20" t="s">
        <v>27</v>
      </c>
      <c r="B25" s="9">
        <v>222220</v>
      </c>
      <c r="C25" s="9">
        <v>100</v>
      </c>
      <c r="D25" s="72">
        <v>5.59</v>
      </c>
      <c r="E25" s="73"/>
      <c r="F25" s="72">
        <v>2.63</v>
      </c>
      <c r="G25" s="73"/>
      <c r="H25" s="99" t="s">
        <v>28</v>
      </c>
      <c r="I25" s="100"/>
      <c r="J25" s="13" t="s">
        <v>87</v>
      </c>
      <c r="K25" s="14">
        <v>44926</v>
      </c>
      <c r="L25" s="15">
        <v>49.92</v>
      </c>
      <c r="M25" s="13" t="s">
        <v>25</v>
      </c>
      <c r="N25" s="1"/>
    </row>
    <row r="26" spans="1:14" ht="45" x14ac:dyDescent="0.25">
      <c r="A26" s="20" t="s">
        <v>27</v>
      </c>
      <c r="B26" s="9">
        <v>222220</v>
      </c>
      <c r="C26" s="9">
        <v>100</v>
      </c>
      <c r="D26" s="37">
        <v>1.56</v>
      </c>
      <c r="E26" s="38"/>
      <c r="F26" s="37">
        <v>0.78</v>
      </c>
      <c r="G26" s="38"/>
      <c r="H26" s="39" t="s">
        <v>28</v>
      </c>
      <c r="I26" s="40"/>
      <c r="J26" s="13" t="s">
        <v>79</v>
      </c>
      <c r="K26" s="14">
        <v>44926</v>
      </c>
      <c r="L26" s="15">
        <v>20</v>
      </c>
      <c r="M26" s="13" t="s">
        <v>53</v>
      </c>
      <c r="N26" s="1"/>
    </row>
    <row r="27" spans="1:14" x14ac:dyDescent="0.25">
      <c r="A27" s="20" t="s">
        <v>57</v>
      </c>
      <c r="B27" s="9">
        <v>222400</v>
      </c>
      <c r="C27" s="9">
        <v>16</v>
      </c>
      <c r="D27" s="65">
        <v>0</v>
      </c>
      <c r="E27" s="66"/>
      <c r="F27" s="65">
        <v>0</v>
      </c>
      <c r="G27" s="66"/>
      <c r="H27" s="67" t="s">
        <v>71</v>
      </c>
      <c r="I27" s="68"/>
      <c r="J27" s="13"/>
      <c r="K27" s="14"/>
      <c r="L27" s="15"/>
      <c r="M27" s="13"/>
      <c r="N27" s="1"/>
    </row>
    <row r="28" spans="1:14" x14ac:dyDescent="0.25">
      <c r="A28" s="20" t="s">
        <v>72</v>
      </c>
      <c r="B28" s="9">
        <v>222500</v>
      </c>
      <c r="C28" s="9">
        <v>148.30000000000001</v>
      </c>
      <c r="D28" s="65">
        <v>0</v>
      </c>
      <c r="E28" s="66"/>
      <c r="F28" s="65">
        <v>0</v>
      </c>
      <c r="G28" s="66"/>
      <c r="H28" s="67" t="s">
        <v>73</v>
      </c>
      <c r="I28" s="68"/>
      <c r="J28" s="13"/>
      <c r="K28" s="14"/>
      <c r="L28" s="15"/>
      <c r="M28" s="13"/>
      <c r="N28" s="1"/>
    </row>
    <row r="29" spans="1:14" ht="45" x14ac:dyDescent="0.25">
      <c r="A29" s="20" t="s">
        <v>63</v>
      </c>
      <c r="B29" s="9">
        <v>222600</v>
      </c>
      <c r="C29" s="9">
        <v>150</v>
      </c>
      <c r="D29" s="59">
        <v>7.15</v>
      </c>
      <c r="E29" s="60"/>
      <c r="F29" s="59">
        <v>7.15</v>
      </c>
      <c r="G29" s="60"/>
      <c r="H29" s="57" t="s">
        <v>89</v>
      </c>
      <c r="I29" s="58"/>
      <c r="J29" s="13" t="s">
        <v>85</v>
      </c>
      <c r="K29" s="14"/>
      <c r="L29" s="15"/>
      <c r="M29" s="13" t="s">
        <v>88</v>
      </c>
      <c r="N29" s="1"/>
    </row>
    <row r="30" spans="1:14" ht="30" x14ac:dyDescent="0.25">
      <c r="A30" s="20" t="s">
        <v>64</v>
      </c>
      <c r="B30" s="9">
        <v>222720</v>
      </c>
      <c r="C30" s="9">
        <v>70</v>
      </c>
      <c r="D30" s="59">
        <v>0</v>
      </c>
      <c r="E30" s="60"/>
      <c r="F30" s="59">
        <v>0</v>
      </c>
      <c r="G30" s="60"/>
      <c r="H30" s="57" t="s">
        <v>65</v>
      </c>
      <c r="I30" s="58"/>
      <c r="J30" s="13"/>
      <c r="K30" s="14"/>
      <c r="L30" s="15"/>
      <c r="M30" s="13"/>
      <c r="N30" s="1"/>
    </row>
    <row r="31" spans="1:14" ht="30" x14ac:dyDescent="0.25">
      <c r="A31" s="20" t="s">
        <v>42</v>
      </c>
      <c r="B31" s="9">
        <v>222910</v>
      </c>
      <c r="C31" s="9">
        <v>27</v>
      </c>
      <c r="D31" s="52">
        <v>9.9700000000000006</v>
      </c>
      <c r="E31" s="53"/>
      <c r="F31" s="52">
        <v>9.9700000000000006</v>
      </c>
      <c r="G31" s="53"/>
      <c r="H31" s="54" t="s">
        <v>43</v>
      </c>
      <c r="I31" s="55"/>
      <c r="J31" s="13" t="s">
        <v>85</v>
      </c>
      <c r="K31" s="14"/>
      <c r="L31" s="15"/>
      <c r="M31" s="13" t="s">
        <v>90</v>
      </c>
      <c r="N31" s="1"/>
    </row>
    <row r="32" spans="1:14" ht="48" customHeight="1" x14ac:dyDescent="0.25">
      <c r="A32" s="20" t="s">
        <v>35</v>
      </c>
      <c r="B32" s="9">
        <v>222940</v>
      </c>
      <c r="C32" s="9">
        <v>40</v>
      </c>
      <c r="D32" s="72">
        <v>0</v>
      </c>
      <c r="E32" s="73"/>
      <c r="F32" s="72">
        <v>0</v>
      </c>
      <c r="G32" s="73"/>
      <c r="H32" s="99" t="s">
        <v>36</v>
      </c>
      <c r="I32" s="100"/>
      <c r="J32" s="13"/>
      <c r="K32" s="14"/>
      <c r="L32" s="15"/>
      <c r="M32" s="13"/>
      <c r="N32" s="1"/>
    </row>
    <row r="33" spans="1:14" ht="45" customHeight="1" x14ac:dyDescent="0.25">
      <c r="A33" s="29" t="s">
        <v>44</v>
      </c>
      <c r="B33" s="17">
        <v>222980</v>
      </c>
      <c r="C33" s="17">
        <v>32</v>
      </c>
      <c r="D33" s="32">
        <v>1.7</v>
      </c>
      <c r="E33" s="33"/>
      <c r="F33" s="32">
        <v>0</v>
      </c>
      <c r="G33" s="33"/>
      <c r="H33" s="35" t="s">
        <v>45</v>
      </c>
      <c r="I33" s="34"/>
      <c r="J33" s="16" t="s">
        <v>38</v>
      </c>
      <c r="K33" s="18"/>
      <c r="L33" s="19"/>
      <c r="M33" s="16" t="s">
        <v>46</v>
      </c>
      <c r="N33" s="2"/>
    </row>
    <row r="34" spans="1:14" ht="45" customHeight="1" x14ac:dyDescent="0.25">
      <c r="A34" s="29" t="s">
        <v>44</v>
      </c>
      <c r="B34" s="17">
        <v>222980</v>
      </c>
      <c r="C34" s="17">
        <v>32</v>
      </c>
      <c r="D34" s="32">
        <v>4.66</v>
      </c>
      <c r="E34" s="33"/>
      <c r="F34" s="32">
        <v>4.66</v>
      </c>
      <c r="G34" s="33"/>
      <c r="H34" s="35"/>
      <c r="I34" s="34"/>
      <c r="J34" s="16" t="s">
        <v>91</v>
      </c>
      <c r="K34" s="18">
        <v>44926</v>
      </c>
      <c r="L34" s="19">
        <v>28.1</v>
      </c>
      <c r="M34" s="45" t="s">
        <v>46</v>
      </c>
      <c r="N34" s="2"/>
    </row>
    <row r="35" spans="1:14" ht="45" customHeight="1" x14ac:dyDescent="0.25">
      <c r="A35" s="29" t="s">
        <v>29</v>
      </c>
      <c r="B35" s="17">
        <v>222990</v>
      </c>
      <c r="C35" s="17">
        <v>235</v>
      </c>
      <c r="D35" s="32">
        <v>1.94</v>
      </c>
      <c r="E35" s="33"/>
      <c r="F35" s="32">
        <v>1.94</v>
      </c>
      <c r="G35" s="33"/>
      <c r="H35" s="35" t="s">
        <v>96</v>
      </c>
      <c r="I35" s="34"/>
      <c r="J35" s="16" t="s">
        <v>95</v>
      </c>
      <c r="K35" s="18">
        <v>44926</v>
      </c>
      <c r="L35" s="19">
        <v>80</v>
      </c>
      <c r="M35" s="45" t="s">
        <v>54</v>
      </c>
      <c r="N35" s="2"/>
    </row>
    <row r="36" spans="1:14" ht="45" customHeight="1" x14ac:dyDescent="0.25">
      <c r="A36" s="29" t="s">
        <v>29</v>
      </c>
      <c r="B36" s="17">
        <v>222990</v>
      </c>
      <c r="C36" s="17">
        <v>235</v>
      </c>
      <c r="D36" s="32">
        <v>0.2</v>
      </c>
      <c r="E36" s="33"/>
      <c r="F36" s="32">
        <v>0</v>
      </c>
      <c r="G36" s="33"/>
      <c r="H36" s="35" t="s">
        <v>66</v>
      </c>
      <c r="I36" s="34"/>
      <c r="J36" s="16" t="s">
        <v>67</v>
      </c>
      <c r="K36" s="18">
        <v>44561</v>
      </c>
      <c r="L36" s="19">
        <v>79.650000000000006</v>
      </c>
      <c r="M36" s="45" t="s">
        <v>54</v>
      </c>
      <c r="N36" s="2"/>
    </row>
    <row r="37" spans="1:14" ht="45" customHeight="1" x14ac:dyDescent="0.25">
      <c r="A37" s="29" t="s">
        <v>29</v>
      </c>
      <c r="B37" s="17">
        <v>222990</v>
      </c>
      <c r="C37" s="17">
        <v>235</v>
      </c>
      <c r="D37" s="32">
        <v>3.2</v>
      </c>
      <c r="E37" s="33"/>
      <c r="F37" s="32">
        <v>3.2</v>
      </c>
      <c r="G37" s="33"/>
      <c r="H37" s="35" t="s">
        <v>94</v>
      </c>
      <c r="I37" s="34"/>
      <c r="J37" s="16" t="s">
        <v>93</v>
      </c>
      <c r="K37" s="18">
        <v>44926</v>
      </c>
      <c r="L37" s="19">
        <v>96</v>
      </c>
      <c r="M37" s="45" t="s">
        <v>92</v>
      </c>
      <c r="N37" s="2"/>
    </row>
    <row r="38" spans="1:14" ht="45" customHeight="1" x14ac:dyDescent="0.25">
      <c r="A38" s="29" t="s">
        <v>29</v>
      </c>
      <c r="B38" s="17">
        <v>222990</v>
      </c>
      <c r="C38" s="17">
        <v>235</v>
      </c>
      <c r="D38" s="32">
        <v>0.7</v>
      </c>
      <c r="E38" s="33"/>
      <c r="F38" s="32">
        <v>0.7</v>
      </c>
      <c r="G38" s="33"/>
      <c r="H38" s="35" t="s">
        <v>98</v>
      </c>
      <c r="I38" s="34"/>
      <c r="J38" s="16" t="s">
        <v>38</v>
      </c>
      <c r="K38" s="18"/>
      <c r="L38" s="19"/>
      <c r="M38" s="45" t="s">
        <v>97</v>
      </c>
      <c r="N38" s="2"/>
    </row>
    <row r="39" spans="1:14" ht="45" customHeight="1" x14ac:dyDescent="0.25">
      <c r="A39" s="29" t="s">
        <v>29</v>
      </c>
      <c r="B39" s="17">
        <v>222990</v>
      </c>
      <c r="C39" s="17">
        <v>235</v>
      </c>
      <c r="D39" s="32">
        <v>0.5</v>
      </c>
      <c r="E39" s="33"/>
      <c r="F39" s="32">
        <v>0.5</v>
      </c>
      <c r="G39" s="33"/>
      <c r="H39" s="35" t="s">
        <v>101</v>
      </c>
      <c r="I39" s="34"/>
      <c r="J39" s="16" t="s">
        <v>100</v>
      </c>
      <c r="K39" s="18">
        <v>44926</v>
      </c>
      <c r="L39" s="19">
        <v>13.05</v>
      </c>
      <c r="M39" s="45" t="s">
        <v>99</v>
      </c>
      <c r="N39" s="2"/>
    </row>
    <row r="40" spans="1:14" ht="45" customHeight="1" x14ac:dyDescent="0.25">
      <c r="A40" s="29" t="s">
        <v>29</v>
      </c>
      <c r="B40" s="17">
        <v>222990</v>
      </c>
      <c r="C40" s="17">
        <v>235</v>
      </c>
      <c r="D40" s="32">
        <v>0.46</v>
      </c>
      <c r="E40" s="33"/>
      <c r="F40" s="32">
        <v>0.46</v>
      </c>
      <c r="G40" s="33"/>
      <c r="H40" s="35" t="s">
        <v>86</v>
      </c>
      <c r="I40" s="34"/>
      <c r="J40" s="16" t="s">
        <v>85</v>
      </c>
      <c r="K40" s="18"/>
      <c r="L40" s="19"/>
      <c r="M40" s="45" t="s">
        <v>84</v>
      </c>
      <c r="N40" s="2"/>
    </row>
    <row r="41" spans="1:14" ht="63" customHeight="1" x14ac:dyDescent="0.25">
      <c r="A41" s="29" t="s">
        <v>55</v>
      </c>
      <c r="B41" s="17">
        <v>273200</v>
      </c>
      <c r="C41" s="17">
        <v>150</v>
      </c>
      <c r="D41" s="32">
        <v>0</v>
      </c>
      <c r="E41" s="33"/>
      <c r="F41" s="32">
        <v>0</v>
      </c>
      <c r="G41" s="33"/>
      <c r="H41" s="35" t="s">
        <v>30</v>
      </c>
      <c r="I41" s="34"/>
      <c r="J41" s="16"/>
      <c r="K41" s="18"/>
      <c r="L41" s="19"/>
      <c r="M41" s="46"/>
      <c r="N41" s="2"/>
    </row>
    <row r="42" spans="1:14" ht="42.75" x14ac:dyDescent="0.25">
      <c r="A42" s="20" t="s">
        <v>31</v>
      </c>
      <c r="B42" s="9">
        <v>273500</v>
      </c>
      <c r="C42" s="9">
        <v>150</v>
      </c>
      <c r="D42" s="72">
        <v>14</v>
      </c>
      <c r="E42" s="73"/>
      <c r="F42" s="72">
        <v>6.9</v>
      </c>
      <c r="G42" s="73"/>
      <c r="H42" s="72" t="s">
        <v>30</v>
      </c>
      <c r="I42" s="73"/>
      <c r="J42" s="10"/>
      <c r="K42" s="10"/>
      <c r="L42" s="11"/>
      <c r="M42" s="10"/>
      <c r="N42" s="1"/>
    </row>
    <row r="43" spans="1:14" ht="42.75" x14ac:dyDescent="0.25">
      <c r="A43" s="20" t="s">
        <v>58</v>
      </c>
      <c r="B43" s="9">
        <v>281362</v>
      </c>
      <c r="C43" s="9">
        <v>60</v>
      </c>
      <c r="D43" s="47">
        <v>-0.98</v>
      </c>
      <c r="E43" s="48"/>
      <c r="F43" s="47">
        <v>0</v>
      </c>
      <c r="G43" s="48"/>
      <c r="H43" s="47" t="s">
        <v>59</v>
      </c>
      <c r="I43" s="48"/>
      <c r="J43" s="10"/>
      <c r="K43" s="10"/>
      <c r="L43" s="11"/>
      <c r="M43" s="10"/>
      <c r="N43" s="1"/>
    </row>
    <row r="44" spans="1:14" ht="28.5" x14ac:dyDescent="0.25">
      <c r="A44" s="20" t="s">
        <v>61</v>
      </c>
      <c r="B44" s="9">
        <v>314110</v>
      </c>
      <c r="C44" s="9">
        <v>780</v>
      </c>
      <c r="D44" s="52">
        <v>0</v>
      </c>
      <c r="E44" s="53"/>
      <c r="F44" s="52">
        <v>0</v>
      </c>
      <c r="G44" s="53"/>
      <c r="H44" s="52"/>
      <c r="I44" s="53"/>
      <c r="J44" s="56"/>
      <c r="K44" s="14"/>
      <c r="L44" s="15"/>
      <c r="M44" s="9"/>
      <c r="N44" s="1"/>
    </row>
    <row r="45" spans="1:14" ht="45" x14ac:dyDescent="0.25">
      <c r="A45" s="20" t="s">
        <v>32</v>
      </c>
      <c r="B45" s="9">
        <v>331110</v>
      </c>
      <c r="C45" s="9">
        <v>65</v>
      </c>
      <c r="D45" s="72">
        <v>3.56</v>
      </c>
      <c r="E45" s="73"/>
      <c r="F45" s="72">
        <v>0.87</v>
      </c>
      <c r="G45" s="73"/>
      <c r="H45" s="72" t="s">
        <v>33</v>
      </c>
      <c r="I45" s="73"/>
      <c r="J45" s="13" t="s">
        <v>56</v>
      </c>
      <c r="K45" s="14">
        <v>44561</v>
      </c>
      <c r="L45" s="9">
        <v>55</v>
      </c>
      <c r="M45" s="13" t="s">
        <v>34</v>
      </c>
      <c r="N45" s="1"/>
    </row>
    <row r="46" spans="1:14" ht="28.5" x14ac:dyDescent="0.25">
      <c r="A46" s="20" t="s">
        <v>69</v>
      </c>
      <c r="B46" s="9">
        <v>332110</v>
      </c>
      <c r="C46" s="9">
        <v>226.3</v>
      </c>
      <c r="D46" s="63">
        <v>0</v>
      </c>
      <c r="E46" s="64"/>
      <c r="F46" s="63">
        <v>0</v>
      </c>
      <c r="G46" s="64"/>
      <c r="H46" s="63"/>
      <c r="I46" s="64"/>
      <c r="J46" s="13"/>
      <c r="K46" s="14"/>
      <c r="L46" s="9"/>
      <c r="M46" s="13"/>
      <c r="N46" s="1"/>
    </row>
    <row r="47" spans="1:14" ht="57" x14ac:dyDescent="0.25">
      <c r="A47" s="20" t="s">
        <v>104</v>
      </c>
      <c r="B47" s="9">
        <v>336110</v>
      </c>
      <c r="C47" s="9">
        <v>250</v>
      </c>
      <c r="D47" s="69">
        <v>3.1</v>
      </c>
      <c r="E47" s="70"/>
      <c r="F47" s="69">
        <v>3.1</v>
      </c>
      <c r="G47" s="70"/>
      <c r="H47" s="69" t="s">
        <v>107</v>
      </c>
      <c r="I47" s="70"/>
      <c r="J47" s="13" t="s">
        <v>103</v>
      </c>
      <c r="K47" s="14"/>
      <c r="L47" s="9"/>
      <c r="M47" s="13" t="s">
        <v>106</v>
      </c>
      <c r="N47" s="1"/>
    </row>
    <row r="48" spans="1:14" ht="57" x14ac:dyDescent="0.25">
      <c r="A48" s="20" t="s">
        <v>104</v>
      </c>
      <c r="B48" s="9">
        <v>336110</v>
      </c>
      <c r="C48" s="9">
        <v>250</v>
      </c>
      <c r="D48" s="69">
        <v>0.9</v>
      </c>
      <c r="E48" s="70"/>
      <c r="F48" s="69">
        <v>0.9</v>
      </c>
      <c r="G48" s="70"/>
      <c r="H48" s="69" t="s">
        <v>109</v>
      </c>
      <c r="I48" s="70"/>
      <c r="J48" s="13" t="s">
        <v>103</v>
      </c>
      <c r="K48" s="14"/>
      <c r="L48" s="9"/>
      <c r="M48" s="13" t="s">
        <v>108</v>
      </c>
      <c r="N48" s="1"/>
    </row>
    <row r="49" spans="1:14" ht="57" x14ac:dyDescent="0.25">
      <c r="A49" s="20" t="s">
        <v>104</v>
      </c>
      <c r="B49" s="9">
        <v>336110</v>
      </c>
      <c r="C49" s="9">
        <v>250</v>
      </c>
      <c r="D49" s="69">
        <v>0.73</v>
      </c>
      <c r="E49" s="70"/>
      <c r="F49" s="69">
        <v>0.73</v>
      </c>
      <c r="G49" s="70"/>
      <c r="H49" s="69" t="s">
        <v>102</v>
      </c>
      <c r="I49" s="70"/>
      <c r="J49" s="13" t="s">
        <v>103</v>
      </c>
      <c r="K49" s="14"/>
      <c r="L49" s="9"/>
      <c r="M49" s="13" t="s">
        <v>105</v>
      </c>
      <c r="N49" s="1"/>
    </row>
    <row r="50" spans="1:14" ht="57" x14ac:dyDescent="0.25">
      <c r="A50" s="20" t="s">
        <v>70</v>
      </c>
      <c r="B50" s="9">
        <v>336110</v>
      </c>
      <c r="C50" s="9">
        <v>250</v>
      </c>
      <c r="D50" s="61">
        <v>25</v>
      </c>
      <c r="E50" s="62"/>
      <c r="F50" s="61">
        <v>0</v>
      </c>
      <c r="G50" s="62"/>
      <c r="H50" s="61" t="s">
        <v>68</v>
      </c>
      <c r="I50" s="62"/>
      <c r="J50" s="13" t="s">
        <v>80</v>
      </c>
      <c r="K50" s="14">
        <v>44926</v>
      </c>
      <c r="L50" s="9">
        <v>25</v>
      </c>
      <c r="M50" s="13" t="s">
        <v>81</v>
      </c>
      <c r="N50" s="1"/>
    </row>
    <row r="51" spans="1:14" ht="45" x14ac:dyDescent="0.25">
      <c r="A51" s="20" t="s">
        <v>62</v>
      </c>
      <c r="B51" s="9">
        <v>339110</v>
      </c>
      <c r="C51" s="9">
        <v>42</v>
      </c>
      <c r="D51" s="52">
        <v>1.1399999999999999</v>
      </c>
      <c r="E51" s="53"/>
      <c r="F51" s="52">
        <v>1.1399999999999999</v>
      </c>
      <c r="G51" s="53"/>
      <c r="H51" s="52" t="s">
        <v>110</v>
      </c>
      <c r="I51" s="53"/>
      <c r="J51" s="13" t="s">
        <v>112</v>
      </c>
      <c r="K51" s="14">
        <v>44926</v>
      </c>
      <c r="L51" s="9"/>
      <c r="M51" s="13" t="s">
        <v>111</v>
      </c>
      <c r="N51" s="1"/>
    </row>
    <row r="52" spans="1:14" x14ac:dyDescent="0.25">
      <c r="A52" s="20" t="s">
        <v>37</v>
      </c>
      <c r="B52" s="9"/>
      <c r="C52" s="9">
        <f>C51+C50+C46+C45+C44+C43+C42+C41+C36+C33+C32+C31+C30+C29+C28+C27+C26+C23+C21+C20+C19+C18+C17+C16+C15</f>
        <v>19284</v>
      </c>
      <c r="D52" s="72">
        <f>D51+D50+D46+D45+D44+D43+D42+D41+D36+D33+D32+D31+D30+D29+D28+D27+D26+D27+D25+D23+D22+D21+D20+D19+D18+D17+D16+D15+C55+D24+D34+D35+D37+D38+D39+D40+D47+D48+D49</f>
        <v>2312.66</v>
      </c>
      <c r="E52" s="73"/>
      <c r="F52" s="72">
        <f>F51+F50+F46+F45+F44+F43+F42+F41+F36+F33+F32+F31+F30+F29+F28+F27+F26+F25+F23+F22+F21+F20+F19+F18+F17+F16+F15+F49+F48+F47+F40+F39+F38+F37+F35+F34+F24</f>
        <v>1105.9000000000003</v>
      </c>
      <c r="G52" s="73"/>
      <c r="H52" s="72"/>
      <c r="I52" s="73"/>
      <c r="J52" s="13"/>
      <c r="K52" s="14"/>
      <c r="L52" s="9"/>
      <c r="M52" s="13"/>
    </row>
    <row r="53" spans="1:14" x14ac:dyDescent="0.25">
      <c r="A53" s="21"/>
      <c r="B53" s="22"/>
      <c r="C53" s="22"/>
      <c r="D53" s="23"/>
      <c r="E53" s="23"/>
      <c r="F53" s="23"/>
      <c r="G53" s="23"/>
      <c r="H53" s="23"/>
      <c r="I53" s="23"/>
      <c r="J53" s="21"/>
      <c r="K53" s="24"/>
      <c r="L53" s="22"/>
      <c r="M53" s="21"/>
    </row>
    <row r="54" spans="1:14" x14ac:dyDescent="0.25">
      <c r="A54" s="21"/>
      <c r="B54" s="22"/>
      <c r="C54" s="22"/>
      <c r="D54" s="23"/>
      <c r="E54" s="23"/>
      <c r="F54" s="23"/>
      <c r="G54" s="23"/>
      <c r="H54" s="23"/>
      <c r="I54" s="23"/>
      <c r="J54" s="21"/>
      <c r="K54" s="24"/>
      <c r="L54" s="22"/>
      <c r="M54" s="21"/>
    </row>
    <row r="55" spans="1:14" x14ac:dyDescent="0.25">
      <c r="A55" s="21"/>
      <c r="B55" s="22"/>
      <c r="C55" s="22"/>
      <c r="D55" s="23"/>
      <c r="E55" s="23"/>
      <c r="F55" s="23"/>
      <c r="G55" s="23"/>
      <c r="H55" s="23"/>
      <c r="I55" s="23"/>
      <c r="J55" s="21"/>
      <c r="K55" s="24"/>
      <c r="L55" s="22"/>
      <c r="M55" s="21"/>
    </row>
    <row r="56" spans="1:14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</sheetData>
  <mergeCells count="45">
    <mergeCell ref="H45:I45"/>
    <mergeCell ref="H32:I32"/>
    <mergeCell ref="D42:E42"/>
    <mergeCell ref="F42:G42"/>
    <mergeCell ref="H42:I42"/>
    <mergeCell ref="D45:E45"/>
    <mergeCell ref="F45:G45"/>
    <mergeCell ref="D25:E25"/>
    <mergeCell ref="F25:G25"/>
    <mergeCell ref="H25:I25"/>
    <mergeCell ref="D32:E32"/>
    <mergeCell ref="F32:G32"/>
    <mergeCell ref="H17:I17"/>
    <mergeCell ref="D22:E22"/>
    <mergeCell ref="F22:G22"/>
    <mergeCell ref="H22:I22"/>
    <mergeCell ref="F23:G23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D52:E52"/>
    <mergeCell ref="F52:G52"/>
    <mergeCell ref="H52:I52"/>
    <mergeCell ref="A12:A14"/>
    <mergeCell ref="B12:B14"/>
    <mergeCell ref="C12:C14"/>
    <mergeCell ref="D12:G13"/>
    <mergeCell ref="D14:E14"/>
    <mergeCell ref="F14:G14"/>
    <mergeCell ref="H23:I23"/>
    <mergeCell ref="D23:E23"/>
    <mergeCell ref="D15:E15"/>
    <mergeCell ref="F15:G15"/>
    <mergeCell ref="H15:I15"/>
    <mergeCell ref="D17:E17"/>
    <mergeCell ref="F17:G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2022-03-11T13:28:54Z</dcterms:modified>
</cp:coreProperties>
</file>