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8" i="1" l="1"/>
  <c r="E41" i="1"/>
  <c r="E59" i="1"/>
  <c r="E61" i="1"/>
  <c r="E62" i="1"/>
  <c r="C88" i="1"/>
</calcChain>
</file>

<file path=xl/sharedStrings.xml><?xml version="1.0" encoding="utf-8"?>
<sst xmlns="http://schemas.openxmlformats.org/spreadsheetml/2006/main" count="286" uniqueCount="186">
  <si>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</si>
  <si>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</si>
  <si>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</si>
  <si>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</si>
  <si>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</si>
  <si>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</si>
  <si>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</si>
  <si>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</si>
  <si>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</si>
  <si>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</si>
  <si>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</si>
  <si>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</si>
  <si>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</si>
  <si>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</si>
  <si>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</si>
  <si>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</si>
  <si>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</si>
  <si>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</si>
  <si>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</si>
  <si>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</si>
  <si>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</si>
  <si>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</si>
  <si>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electrică</t>
  </si>
  <si>
    <t>energie electrică</t>
  </si>
  <si>
    <t>2020-0000000170   02.01.2020</t>
  </si>
  <si>
    <t>I.C.S. PREMIER ENERGY S.R.L.</t>
  </si>
  <si>
    <t>Energie termică</t>
  </si>
  <si>
    <t>energie termică</t>
  </si>
  <si>
    <t>2020-0000000388 02.01.2020</t>
  </si>
  <si>
    <t>S.A. Termoelectrica</t>
  </si>
  <si>
    <t>Servicii informaționale</t>
  </si>
  <si>
    <t>internet</t>
  </si>
  <si>
    <t xml:space="preserve">2020-0000000169 02.01.2020 </t>
  </si>
  <si>
    <t>SA Moldtelecom</t>
  </si>
  <si>
    <t>2020-0000000304 02.01.2020</t>
  </si>
  <si>
    <t>Starnet Solutii SRL</t>
  </si>
  <si>
    <t>Servicii de telecomunicații</t>
  </si>
  <si>
    <t>servicii de telecomunicații</t>
  </si>
  <si>
    <t>2020-0000000167 02.01.2020</t>
  </si>
  <si>
    <t>I.M.Orange Moldova S.A.</t>
  </si>
  <si>
    <t>2020-0000000168 02.01.2020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</si>
  <si>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</si>
  <si>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</si>
  <si>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</si>
  <si>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</si>
  <si>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</si>
  <si>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2020-0000000393 23.01.2020</t>
  </si>
  <si>
    <t>I.C.S. Lukoil-Moldova S.R.L.</t>
  </si>
  <si>
    <t>Procurarea materialelor de uz gospodaresc si rechizitelor de birou</t>
  </si>
  <si>
    <t>Procurarea altor materiale</t>
  </si>
  <si>
    <t>apă</t>
  </si>
  <si>
    <t>2020-0000000394 23.01.2020</t>
  </si>
  <si>
    <t>CC Aqua Trade SRL</t>
  </si>
  <si>
    <t>Deplasări de serviciu peste hotare</t>
  </si>
  <si>
    <t>Servicii de paza</t>
  </si>
  <si>
    <t>servicii de pază</t>
  </si>
  <si>
    <t xml:space="preserve">2020-0000000171 02.01.2020 </t>
  </si>
  <si>
    <t>IS Servicii Paza  a  MAI</t>
  </si>
  <si>
    <t>Procurarea pieselor de schimb</t>
  </si>
  <si>
    <t>Apă și canalizare</t>
  </si>
  <si>
    <t>apă și canalizare</t>
  </si>
  <si>
    <t>2020-0000000387 02.01.2020</t>
  </si>
  <si>
    <t>Apa Canal Chișinău SA</t>
  </si>
  <si>
    <t>TOTAL</t>
  </si>
  <si>
    <t>Servicii de reparații curente</t>
  </si>
  <si>
    <t>Servicii de reparații</t>
  </si>
  <si>
    <t>fara contract</t>
  </si>
  <si>
    <t>Proavangard SRL</t>
  </si>
  <si>
    <t>servicii cadastru</t>
  </si>
  <si>
    <t>Agentia Servicii Publice</t>
  </si>
  <si>
    <t>Indemnizații la incetarea actiunii contractului</t>
  </si>
  <si>
    <t>Plati aferente documentelor executorii</t>
  </si>
  <si>
    <t>Procurarea mașinilor și utilajelor</t>
  </si>
  <si>
    <t>Alte servicii comunale</t>
  </si>
  <si>
    <t>salubritatea</t>
  </si>
  <si>
    <t xml:space="preserve">2020-0000000390 din 02.01.2020 </t>
  </si>
  <si>
    <t>Autosalubritate SA</t>
  </si>
  <si>
    <t>intretinere soft</t>
  </si>
  <si>
    <t>2020-0000000395 din 02.01.2020</t>
  </si>
  <si>
    <t>Unisim Soft SRL</t>
  </si>
  <si>
    <t>curatare covoare</t>
  </si>
  <si>
    <t>2020-0000000907 din 05.02.2020</t>
  </si>
  <si>
    <t>Covoare-Service SRL</t>
  </si>
  <si>
    <t>casti</t>
  </si>
  <si>
    <t>Neosuport Service SRL</t>
  </si>
  <si>
    <t>IP Serviciul Tehnologia Informatiei si Securitate Cibernetica</t>
  </si>
  <si>
    <t>Servicii de transport</t>
  </si>
  <si>
    <t>curățire chimică a salonului</t>
  </si>
  <si>
    <t>fără contract</t>
  </si>
  <si>
    <t>SERGIROM AUTO S.R.L.</t>
  </si>
  <si>
    <t>Formare profesională</t>
  </si>
  <si>
    <t>cursuri de instruire</t>
  </si>
  <si>
    <t>IP Centrul de Tehnologii Informationale in Finante</t>
  </si>
  <si>
    <t>TONER PRINT SERVICE S.R.L.</t>
  </si>
  <si>
    <t>2020-0000001227 17.02.2020</t>
  </si>
  <si>
    <t>alimentarea cartuselor</t>
  </si>
  <si>
    <t>semnatura electronica</t>
  </si>
  <si>
    <t xml:space="preserve">SIIECAP </t>
  </si>
  <si>
    <t>reparatii curente</t>
  </si>
  <si>
    <t>2020-0000001952 08.05.2020</t>
  </si>
  <si>
    <t>IT-tehnologie Service SRL</t>
  </si>
  <si>
    <t>copertarea documentelor</t>
  </si>
  <si>
    <t>S.R.L. TAMIR</t>
  </si>
  <si>
    <t>PRIVESC.EU S.R.L.</t>
  </si>
  <si>
    <t>servcii de transmisiune in direct</t>
  </si>
  <si>
    <t>indemnizatii</t>
  </si>
  <si>
    <t>cheltuieli de judecata</t>
  </si>
  <si>
    <t>NEOSUPORT SERVICE S.R.L.</t>
  </si>
  <si>
    <t>notebook</t>
  </si>
  <si>
    <t>sapun lichid, hârtie igienica</t>
  </si>
  <si>
    <t>Bioglobal SRL</t>
  </si>
  <si>
    <t xml:space="preserve">   fără contract</t>
  </si>
  <si>
    <t>aparate de telefon fix</t>
  </si>
  <si>
    <t>I.C.S. BM Technotrade S.R.L.</t>
  </si>
  <si>
    <t>VICTORIA TURCAN I.I.</t>
  </si>
  <si>
    <t>rechizite</t>
  </si>
  <si>
    <t xml:space="preserve">   fara contract</t>
  </si>
  <si>
    <t>hârtie</t>
  </si>
  <si>
    <t xml:space="preserve">2020-0000002403 23.06.2020 </t>
  </si>
  <si>
    <t>Crafti Business S.R.L.</t>
  </si>
  <si>
    <t>ENERGUTILAJ S.R.L.</t>
  </si>
  <si>
    <t>materiale de uz gospodaresc</t>
  </si>
  <si>
    <t>asigurare auto</t>
  </si>
  <si>
    <t>C.A. GENERAL ASIGURARI S.A.</t>
  </si>
  <si>
    <t>testarea evidentei electrice</t>
  </si>
  <si>
    <t>SRL.Calmont Grup</t>
  </si>
  <si>
    <t>S.R.L. BICOMPLEX</t>
  </si>
  <si>
    <t>S.C. ART-VEGA S.R.L.</t>
  </si>
  <si>
    <t>drapel</t>
  </si>
  <si>
    <t>TOP SHOP STUDIOMODERNA SR</t>
  </si>
  <si>
    <t>ventilatoare</t>
  </si>
  <si>
    <t>VION-IMPEX S.R.L.</t>
  </si>
  <si>
    <t>FURNIZOR PRIM SRL</t>
  </si>
  <si>
    <t>dezinfectant</t>
  </si>
  <si>
    <t>S.C .DENCOS-COMERT S.R.L</t>
  </si>
  <si>
    <t>servicii reparatii</t>
  </si>
  <si>
    <t>VENAUTO GRUP SRL</t>
  </si>
  <si>
    <t>servicii de imprimare</t>
  </si>
  <si>
    <t>S.R.L. VV BEST PRINT</t>
  </si>
  <si>
    <t>SIM CONSTRUCT GRUP S.R.L.</t>
  </si>
  <si>
    <t>MAXLINIE-COMP S.R.L.</t>
  </si>
  <si>
    <t>Reemunerarea muncii temporare</t>
  </si>
  <si>
    <t>reparatia climatizatorului</t>
  </si>
  <si>
    <t>Ecoaer Climat SRL</t>
  </si>
  <si>
    <t>Serv de spalare si prob hidr a sistem de încalzire</t>
  </si>
  <si>
    <t>TECTERM S.R.L.</t>
  </si>
  <si>
    <t>RADOP-OPT SRL</t>
  </si>
  <si>
    <t>AUTO REVIZOR-CENTRU S.A.</t>
  </si>
  <si>
    <t>revizia tehnica</t>
  </si>
  <si>
    <t>EXPORT SERVICE KV S.R.L.</t>
  </si>
  <si>
    <t>servicii transport</t>
  </si>
  <si>
    <t>OKLAKO S.R.L.</t>
  </si>
  <si>
    <t>expertiza tehn a echip electronic</t>
  </si>
  <si>
    <t>server</t>
  </si>
  <si>
    <t>Colmed-Plus SRL</t>
  </si>
  <si>
    <t>2020-0000003994 21.10.2020</t>
  </si>
  <si>
    <t>hard disk</t>
  </si>
  <si>
    <t>2020-0000003984 20.10.2020</t>
  </si>
  <si>
    <t>BTS PRO SRL</t>
  </si>
  <si>
    <t>piese de schimb</t>
  </si>
  <si>
    <t>COLMED-PLUS S.R.L.</t>
  </si>
  <si>
    <t>BIRIVOFARM S.R.L.</t>
  </si>
  <si>
    <t>termometru</t>
  </si>
  <si>
    <t>incarcator telefon</t>
  </si>
  <si>
    <t>I.M. MOLDCELL S.A.</t>
  </si>
  <si>
    <t>2020-0000004051 din 23.10.2020</t>
  </si>
  <si>
    <t>S.C. LP PARTENER GRUP S.R.L.</t>
  </si>
  <si>
    <t>antivirus</t>
  </si>
  <si>
    <t>serv de inregistr.</t>
  </si>
  <si>
    <t>servicii montare demontare anvelope</t>
  </si>
  <si>
    <t>T.C.V. S.R.L.</t>
  </si>
  <si>
    <t>ACCENT ELECTRONIC S.A.</t>
  </si>
  <si>
    <t>covorase pt mouse</t>
  </si>
  <si>
    <t>Numărul de angajați conform statelor de personal 128, efectiv  98  persoane</t>
  </si>
  <si>
    <t>privind cheltuielile efectuate pe parcursul lunii decembrie 2020</t>
  </si>
  <si>
    <t>MY MEDIA MOTION GROUP S.R.L</t>
  </si>
  <si>
    <t>serv.elab a site-lui</t>
  </si>
  <si>
    <t>2020-0000005120 22.12.2020</t>
  </si>
  <si>
    <t>Lightcyphers SRL</t>
  </si>
  <si>
    <t>serv digitalizare PUZ</t>
  </si>
  <si>
    <t xml:space="preserve">2020-0000002140 01.06.2020 </t>
  </si>
  <si>
    <t>asigurare</t>
  </si>
  <si>
    <t>I.M. INTERFOBOS GRUP S.R.L.</t>
  </si>
  <si>
    <t xml:space="preserve">cadouri </t>
  </si>
  <si>
    <t>dezinfectie</t>
  </si>
  <si>
    <t>ASOCIATIA DE GOSPODARIRE A SPATIILOR VERZI I.M.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</si>
</sst>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left" vertical="top" wrapText="1"/>
    </xf>
    <xf numFmtId="14" fontId="2" fillId="0" borderId="3" xfId="0" applyNumberFormat="1" applyFont="1" applyBorder="1"/>
    <xf numFmtId="2" fontId="2" fillId="0" borderId="3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3"/>
  <sheetViews>
    <sheetView tabSelected="1" workbookViewId="0">
      <selection activeCell="D88" sqref="D88:E88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8.14062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100" t="s">
        <v>0</v>
      </c>
      <c r="L2" s="100"/>
      <c r="M2" s="100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100"/>
      <c r="L3" s="100"/>
      <c r="M3" s="100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101" t="s">
        <v>1</v>
      </c>
      <c r="L4" s="101"/>
      <c r="M4" s="101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101" t="s">
        <v>2</v>
      </c>
      <c r="F7" s="101"/>
      <c r="G7" s="101"/>
      <c r="H7" s="101"/>
      <c r="I7" s="101"/>
      <c r="J7" s="101"/>
      <c r="K7" s="101"/>
      <c r="L7" s="3"/>
      <c r="M7" s="3"/>
    </row>
    <row r="8" spans="1:14" x14ac:dyDescent="0.25">
      <c r="A8" s="3"/>
      <c r="B8" s="3"/>
      <c r="C8" s="3"/>
      <c r="D8" s="5"/>
      <c r="E8" s="101" t="s">
        <v>174</v>
      </c>
      <c r="F8" s="101"/>
      <c r="G8" s="101"/>
      <c r="H8" s="101"/>
      <c r="I8" s="101"/>
      <c r="J8" s="101"/>
      <c r="K8" s="101"/>
      <c r="L8" s="3"/>
      <c r="M8" s="3"/>
    </row>
    <row r="9" spans="1:14" x14ac:dyDescent="0.25">
      <c r="A9" s="3"/>
      <c r="B9" s="3"/>
      <c r="C9" s="3"/>
      <c r="D9" s="5"/>
      <c r="E9" s="101" t="s">
        <v>3</v>
      </c>
      <c r="F9" s="101"/>
      <c r="G9" s="101"/>
      <c r="H9" s="101"/>
      <c r="I9" s="101"/>
      <c r="J9" s="101"/>
      <c r="K9" s="101"/>
      <c r="L9" s="3"/>
      <c r="M9" s="3"/>
    </row>
    <row r="10" spans="1:14" ht="15" customHeight="1" x14ac:dyDescent="0.25">
      <c r="A10" s="3"/>
      <c r="B10" s="3"/>
      <c r="C10" s="3"/>
      <c r="D10" s="100" t="s">
        <v>173</v>
      </c>
      <c r="E10" s="100"/>
      <c r="F10" s="100"/>
      <c r="G10" s="100"/>
      <c r="H10" s="100"/>
      <c r="I10" s="100"/>
      <c r="J10" s="100"/>
      <c r="K10" s="100"/>
      <c r="L10" s="100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89" t="s">
        <v>4</v>
      </c>
      <c r="B12" s="89" t="s">
        <v>5</v>
      </c>
      <c r="C12" s="89" t="s">
        <v>6</v>
      </c>
      <c r="D12" s="92" t="s">
        <v>7</v>
      </c>
      <c r="E12" s="93"/>
      <c r="F12" s="93"/>
      <c r="G12" s="94"/>
      <c r="H12" s="102" t="s">
        <v>10</v>
      </c>
      <c r="I12" s="103"/>
      <c r="J12" s="108" t="s">
        <v>11</v>
      </c>
      <c r="K12" s="109"/>
      <c r="L12" s="109"/>
      <c r="M12" s="89" t="s">
        <v>15</v>
      </c>
      <c r="N12" s="1"/>
    </row>
    <row r="13" spans="1:14" x14ac:dyDescent="0.25">
      <c r="A13" s="90"/>
      <c r="B13" s="90"/>
      <c r="C13" s="90"/>
      <c r="D13" s="95"/>
      <c r="E13" s="96"/>
      <c r="F13" s="96"/>
      <c r="G13" s="97"/>
      <c r="H13" s="104"/>
      <c r="I13" s="105"/>
      <c r="J13" s="89" t="s">
        <v>12</v>
      </c>
      <c r="K13" s="89" t="s">
        <v>13</v>
      </c>
      <c r="L13" s="110" t="s">
        <v>14</v>
      </c>
      <c r="M13" s="90"/>
      <c r="N13" s="1"/>
    </row>
    <row r="14" spans="1:14" ht="53.25" customHeight="1" x14ac:dyDescent="0.25">
      <c r="A14" s="91"/>
      <c r="B14" s="91"/>
      <c r="C14" s="91"/>
      <c r="D14" s="98" t="s">
        <v>8</v>
      </c>
      <c r="E14" s="99"/>
      <c r="F14" s="98" t="s">
        <v>9</v>
      </c>
      <c r="G14" s="99"/>
      <c r="H14" s="106"/>
      <c r="I14" s="107"/>
      <c r="J14" s="91"/>
      <c r="K14" s="91"/>
      <c r="L14" s="111"/>
      <c r="M14" s="91"/>
      <c r="N14" s="1"/>
    </row>
    <row r="15" spans="1:14" ht="43.5" x14ac:dyDescent="0.25">
      <c r="A15" s="26" t="s">
        <v>16</v>
      </c>
      <c r="B15" s="7">
        <v>211180</v>
      </c>
      <c r="C15" s="7">
        <v>10878</v>
      </c>
      <c r="D15" s="112">
        <v>9952.4500000000007</v>
      </c>
      <c r="E15" s="113"/>
      <c r="F15" s="112">
        <v>1711.34</v>
      </c>
      <c r="G15" s="113"/>
      <c r="H15" s="112" t="s">
        <v>17</v>
      </c>
      <c r="I15" s="113"/>
      <c r="J15" s="6"/>
      <c r="K15" s="6"/>
      <c r="L15" s="8"/>
      <c r="M15" s="6"/>
      <c r="N15" s="1"/>
    </row>
    <row r="16" spans="1:14" ht="29.25" x14ac:dyDescent="0.25">
      <c r="A16" s="26" t="s">
        <v>141</v>
      </c>
      <c r="B16" s="7">
        <v>211200</v>
      </c>
      <c r="C16" s="7">
        <v>84</v>
      </c>
      <c r="D16" s="66">
        <v>2.2999999999999998</v>
      </c>
      <c r="E16" s="67"/>
      <c r="F16" s="66">
        <v>0</v>
      </c>
      <c r="G16" s="67"/>
      <c r="H16" s="66"/>
      <c r="I16" s="67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2521.2399999999998</v>
      </c>
      <c r="D17" s="85">
        <v>2289.06</v>
      </c>
      <c r="E17" s="86"/>
      <c r="F17" s="85">
        <v>393.6</v>
      </c>
      <c r="G17" s="86"/>
      <c r="H17" s="85" t="s">
        <v>19</v>
      </c>
      <c r="I17" s="86"/>
      <c r="J17" s="10"/>
      <c r="K17" s="10"/>
      <c r="L17" s="11"/>
      <c r="M17" s="10"/>
      <c r="N17" s="1"/>
    </row>
    <row r="18" spans="1:14" ht="43.5" x14ac:dyDescent="0.25">
      <c r="A18" s="28" t="s">
        <v>20</v>
      </c>
      <c r="B18" s="9">
        <v>212210</v>
      </c>
      <c r="C18" s="9">
        <v>493.26</v>
      </c>
      <c r="D18" s="85">
        <v>447.34</v>
      </c>
      <c r="E18" s="86"/>
      <c r="F18" s="85">
        <v>76.88</v>
      </c>
      <c r="G18" s="86"/>
      <c r="H18" s="87" t="s">
        <v>21</v>
      </c>
      <c r="I18" s="88"/>
      <c r="J18" s="10"/>
      <c r="K18" s="10"/>
      <c r="L18" s="11"/>
      <c r="M18" s="10"/>
      <c r="N18" s="1"/>
    </row>
    <row r="19" spans="1:14" ht="45" x14ac:dyDescent="0.25">
      <c r="A19" s="29" t="s">
        <v>22</v>
      </c>
      <c r="B19" s="9">
        <v>222110</v>
      </c>
      <c r="C19" s="9">
        <v>306</v>
      </c>
      <c r="D19" s="85">
        <v>220.5</v>
      </c>
      <c r="E19" s="86"/>
      <c r="F19" s="85">
        <v>14.9</v>
      </c>
      <c r="G19" s="86"/>
      <c r="H19" s="85" t="s">
        <v>23</v>
      </c>
      <c r="I19" s="86"/>
      <c r="J19" s="13" t="s">
        <v>24</v>
      </c>
      <c r="K19" s="14">
        <v>44196</v>
      </c>
      <c r="L19" s="15">
        <v>240</v>
      </c>
      <c r="M19" s="13" t="s">
        <v>25</v>
      </c>
      <c r="N19" s="1"/>
    </row>
    <row r="20" spans="1:14" ht="45" x14ac:dyDescent="0.25">
      <c r="A20" s="29" t="s">
        <v>26</v>
      </c>
      <c r="B20" s="9">
        <v>222130</v>
      </c>
      <c r="C20" s="9">
        <v>294</v>
      </c>
      <c r="D20" s="85">
        <v>203.74</v>
      </c>
      <c r="E20" s="86"/>
      <c r="F20" s="85">
        <v>31.3</v>
      </c>
      <c r="G20" s="86"/>
      <c r="H20" s="85" t="s">
        <v>27</v>
      </c>
      <c r="I20" s="86"/>
      <c r="J20" s="13" t="s">
        <v>28</v>
      </c>
      <c r="K20" s="14">
        <v>44196</v>
      </c>
      <c r="L20" s="15">
        <v>254</v>
      </c>
      <c r="M20" s="12" t="s">
        <v>29</v>
      </c>
      <c r="N20" s="1"/>
    </row>
    <row r="21" spans="1:14" ht="45" x14ac:dyDescent="0.25">
      <c r="A21" s="29" t="s">
        <v>59</v>
      </c>
      <c r="B21" s="9">
        <v>222140</v>
      </c>
      <c r="C21" s="9">
        <v>29.5</v>
      </c>
      <c r="D21" s="85">
        <v>24.1</v>
      </c>
      <c r="E21" s="86"/>
      <c r="F21" s="85">
        <v>4.2</v>
      </c>
      <c r="G21" s="86"/>
      <c r="H21" s="85" t="s">
        <v>60</v>
      </c>
      <c r="I21" s="86"/>
      <c r="J21" s="13" t="s">
        <v>61</v>
      </c>
      <c r="K21" s="14">
        <v>44196</v>
      </c>
      <c r="L21" s="15">
        <v>29.5</v>
      </c>
      <c r="M21" s="13" t="s">
        <v>62</v>
      </c>
      <c r="N21" s="1"/>
    </row>
    <row r="22" spans="1:14" ht="45" x14ac:dyDescent="0.25">
      <c r="A22" s="29" t="s">
        <v>73</v>
      </c>
      <c r="B22" s="9">
        <v>222190</v>
      </c>
      <c r="C22" s="9">
        <v>13</v>
      </c>
      <c r="D22" s="31">
        <v>9.52</v>
      </c>
      <c r="E22" s="32"/>
      <c r="F22" s="65">
        <v>1.01</v>
      </c>
      <c r="G22" s="32"/>
      <c r="H22" s="31" t="s">
        <v>74</v>
      </c>
      <c r="I22" s="32"/>
      <c r="J22" s="13" t="s">
        <v>75</v>
      </c>
      <c r="K22" s="14">
        <v>44196</v>
      </c>
      <c r="L22" s="15">
        <v>12.6</v>
      </c>
      <c r="M22" s="13" t="s">
        <v>76</v>
      </c>
      <c r="N22" s="1"/>
    </row>
    <row r="23" spans="1:14" ht="45" x14ac:dyDescent="0.25">
      <c r="A23" s="29" t="s">
        <v>30</v>
      </c>
      <c r="B23" s="9">
        <v>222210</v>
      </c>
      <c r="C23" s="9">
        <v>423</v>
      </c>
      <c r="D23" s="76">
        <v>44.82</v>
      </c>
      <c r="E23" s="77"/>
      <c r="F23" s="76">
        <v>0</v>
      </c>
      <c r="G23" s="77"/>
      <c r="H23" s="76" t="s">
        <v>167</v>
      </c>
      <c r="I23" s="77"/>
      <c r="J23" s="13" t="s">
        <v>165</v>
      </c>
      <c r="K23" s="14">
        <v>44196</v>
      </c>
      <c r="L23" s="15">
        <v>44.82</v>
      </c>
      <c r="M23" s="13" t="s">
        <v>166</v>
      </c>
      <c r="N23" s="1"/>
    </row>
    <row r="24" spans="1:14" ht="45" x14ac:dyDescent="0.25">
      <c r="A24" s="29" t="s">
        <v>30</v>
      </c>
      <c r="B24" s="9">
        <v>222210</v>
      </c>
      <c r="C24" s="9">
        <v>423</v>
      </c>
      <c r="D24" s="85">
        <v>26.4</v>
      </c>
      <c r="E24" s="86"/>
      <c r="F24" s="85">
        <v>2.4</v>
      </c>
      <c r="G24" s="86"/>
      <c r="H24" s="85" t="s">
        <v>31</v>
      </c>
      <c r="I24" s="86"/>
      <c r="J24" s="13" t="s">
        <v>32</v>
      </c>
      <c r="K24" s="14">
        <v>44196</v>
      </c>
      <c r="L24" s="15">
        <v>28.8</v>
      </c>
      <c r="M24" s="13" t="s">
        <v>33</v>
      </c>
      <c r="N24" s="1"/>
    </row>
    <row r="25" spans="1:14" ht="45" x14ac:dyDescent="0.25">
      <c r="A25" s="29" t="s">
        <v>30</v>
      </c>
      <c r="B25" s="9">
        <v>222210</v>
      </c>
      <c r="C25" s="9">
        <v>423</v>
      </c>
      <c r="D25" s="85">
        <v>54.56</v>
      </c>
      <c r="E25" s="86"/>
      <c r="F25" s="85">
        <v>4.96</v>
      </c>
      <c r="G25" s="86"/>
      <c r="H25" s="85" t="s">
        <v>31</v>
      </c>
      <c r="I25" s="86"/>
      <c r="J25" s="13" t="s">
        <v>34</v>
      </c>
      <c r="K25" s="14">
        <v>44196</v>
      </c>
      <c r="L25" s="15">
        <v>59.52</v>
      </c>
      <c r="M25" s="13" t="s">
        <v>35</v>
      </c>
      <c r="N25" s="1"/>
    </row>
    <row r="26" spans="1:14" ht="60" x14ac:dyDescent="0.25">
      <c r="A26" s="29" t="s">
        <v>30</v>
      </c>
      <c r="B26" s="9">
        <v>222210</v>
      </c>
      <c r="C26" s="9">
        <v>423</v>
      </c>
      <c r="D26" s="51">
        <v>7.2</v>
      </c>
      <c r="E26" s="52"/>
      <c r="F26" s="56">
        <v>2.4</v>
      </c>
      <c r="G26" s="52"/>
      <c r="H26" s="51" t="s">
        <v>97</v>
      </c>
      <c r="I26" s="52"/>
      <c r="J26" s="13" t="s">
        <v>66</v>
      </c>
      <c r="K26" s="14"/>
      <c r="L26" s="15"/>
      <c r="M26" s="13" t="s">
        <v>92</v>
      </c>
      <c r="N26" s="1"/>
    </row>
    <row r="27" spans="1:14" ht="45" x14ac:dyDescent="0.25">
      <c r="A27" s="29" t="s">
        <v>30</v>
      </c>
      <c r="B27" s="9">
        <v>222210</v>
      </c>
      <c r="C27" s="9">
        <v>423</v>
      </c>
      <c r="D27" s="83">
        <v>44.71</v>
      </c>
      <c r="E27" s="84"/>
      <c r="F27" s="83">
        <v>44.71</v>
      </c>
      <c r="G27" s="84"/>
      <c r="H27" s="83" t="s">
        <v>176</v>
      </c>
      <c r="I27" s="84"/>
      <c r="J27" s="13" t="s">
        <v>177</v>
      </c>
      <c r="K27" s="14">
        <v>44196</v>
      </c>
      <c r="L27" s="15">
        <v>44.71</v>
      </c>
      <c r="M27" s="13" t="s">
        <v>175</v>
      </c>
      <c r="N27" s="1"/>
    </row>
    <row r="28" spans="1:14" ht="45" x14ac:dyDescent="0.25">
      <c r="A28" s="29" t="s">
        <v>30</v>
      </c>
      <c r="B28" s="9">
        <v>222210</v>
      </c>
      <c r="C28" s="9">
        <v>423</v>
      </c>
      <c r="D28" s="83">
        <v>70</v>
      </c>
      <c r="E28" s="84"/>
      <c r="F28" s="83">
        <v>70</v>
      </c>
      <c r="G28" s="84"/>
      <c r="H28" s="83" t="s">
        <v>179</v>
      </c>
      <c r="I28" s="84"/>
      <c r="J28" s="13" t="s">
        <v>180</v>
      </c>
      <c r="K28" s="14">
        <v>44196</v>
      </c>
      <c r="L28" s="15">
        <v>70</v>
      </c>
      <c r="M28" s="13" t="s">
        <v>178</v>
      </c>
      <c r="N28" s="1"/>
    </row>
    <row r="29" spans="1:14" ht="75" x14ac:dyDescent="0.25">
      <c r="A29" s="29" t="s">
        <v>30</v>
      </c>
      <c r="B29" s="9">
        <v>222210</v>
      </c>
      <c r="C29" s="9">
        <v>423</v>
      </c>
      <c r="D29" s="45">
        <v>0.85</v>
      </c>
      <c r="E29" s="46"/>
      <c r="F29" s="45">
        <v>0</v>
      </c>
      <c r="G29" s="46"/>
      <c r="H29" s="76" t="s">
        <v>168</v>
      </c>
      <c r="I29" s="46"/>
      <c r="J29" s="13" t="s">
        <v>66</v>
      </c>
      <c r="K29" s="14"/>
      <c r="L29" s="15"/>
      <c r="M29" s="13" t="s">
        <v>85</v>
      </c>
      <c r="N29" s="1"/>
    </row>
    <row r="30" spans="1:14" ht="45" x14ac:dyDescent="0.25">
      <c r="A30" s="29" t="s">
        <v>30</v>
      </c>
      <c r="B30" s="9">
        <v>222210</v>
      </c>
      <c r="C30" s="9">
        <v>423</v>
      </c>
      <c r="D30" s="31">
        <v>29.7</v>
      </c>
      <c r="E30" s="32"/>
      <c r="F30" s="31">
        <v>20.8</v>
      </c>
      <c r="G30" s="32"/>
      <c r="H30" s="31" t="s">
        <v>77</v>
      </c>
      <c r="I30" s="32"/>
      <c r="J30" s="13" t="s">
        <v>78</v>
      </c>
      <c r="K30" s="14">
        <v>44196</v>
      </c>
      <c r="L30" s="15">
        <v>29.7</v>
      </c>
      <c r="M30" s="13" t="s">
        <v>79</v>
      </c>
      <c r="N30" s="1"/>
    </row>
    <row r="31" spans="1:14" ht="45" x14ac:dyDescent="0.25">
      <c r="A31" s="20" t="s">
        <v>36</v>
      </c>
      <c r="B31" s="9">
        <v>222220</v>
      </c>
      <c r="C31" s="9">
        <v>120.1</v>
      </c>
      <c r="D31" s="85">
        <v>8.33</v>
      </c>
      <c r="E31" s="86"/>
      <c r="F31" s="85">
        <v>0.78</v>
      </c>
      <c r="G31" s="86"/>
      <c r="H31" s="87" t="s">
        <v>37</v>
      </c>
      <c r="I31" s="88"/>
      <c r="J31" s="13" t="s">
        <v>38</v>
      </c>
      <c r="K31" s="14">
        <v>44196</v>
      </c>
      <c r="L31" s="15">
        <v>12</v>
      </c>
      <c r="M31" s="13" t="s">
        <v>39</v>
      </c>
      <c r="N31" s="1"/>
    </row>
    <row r="32" spans="1:14" ht="45" x14ac:dyDescent="0.25">
      <c r="A32" s="20" t="s">
        <v>36</v>
      </c>
      <c r="B32" s="9">
        <v>222220</v>
      </c>
      <c r="C32" s="9">
        <v>120.1</v>
      </c>
      <c r="D32" s="85">
        <v>40.19</v>
      </c>
      <c r="E32" s="86"/>
      <c r="F32" s="85">
        <v>3.34</v>
      </c>
      <c r="G32" s="86"/>
      <c r="H32" s="87" t="s">
        <v>37</v>
      </c>
      <c r="I32" s="88"/>
      <c r="J32" s="13" t="s">
        <v>40</v>
      </c>
      <c r="K32" s="14">
        <v>44196</v>
      </c>
      <c r="L32" s="15">
        <v>72</v>
      </c>
      <c r="M32" s="13" t="s">
        <v>33</v>
      </c>
      <c r="N32" s="1"/>
    </row>
    <row r="33" spans="1:14" ht="45" x14ac:dyDescent="0.25">
      <c r="A33" s="20" t="s">
        <v>86</v>
      </c>
      <c r="B33" s="9">
        <v>222400</v>
      </c>
      <c r="C33" s="9">
        <v>13</v>
      </c>
      <c r="D33" s="56">
        <v>1.07</v>
      </c>
      <c r="E33" s="42"/>
      <c r="F33" s="56">
        <v>0</v>
      </c>
      <c r="G33" s="57"/>
      <c r="H33" s="58" t="s">
        <v>122</v>
      </c>
      <c r="I33" s="59"/>
      <c r="J33" s="13" t="s">
        <v>66</v>
      </c>
      <c r="K33" s="14"/>
      <c r="L33" s="15"/>
      <c r="M33" s="13" t="s">
        <v>123</v>
      </c>
      <c r="N33" s="1"/>
    </row>
    <row r="34" spans="1:14" ht="30" x14ac:dyDescent="0.25">
      <c r="A34" s="20" t="s">
        <v>86</v>
      </c>
      <c r="B34" s="9">
        <v>222400</v>
      </c>
      <c r="C34" s="9">
        <v>13</v>
      </c>
      <c r="D34" s="45">
        <v>3</v>
      </c>
      <c r="E34" s="42"/>
      <c r="F34" s="45">
        <v>0</v>
      </c>
      <c r="G34" s="46"/>
      <c r="H34" s="47" t="s">
        <v>87</v>
      </c>
      <c r="I34" s="48"/>
      <c r="J34" s="13" t="s">
        <v>88</v>
      </c>
      <c r="K34" s="14"/>
      <c r="L34" s="15"/>
      <c r="M34" s="13" t="s">
        <v>89</v>
      </c>
      <c r="N34" s="1"/>
    </row>
    <row r="35" spans="1:14" ht="45" x14ac:dyDescent="0.25">
      <c r="A35" s="20" t="s">
        <v>86</v>
      </c>
      <c r="B35" s="9">
        <v>222400</v>
      </c>
      <c r="C35" s="9">
        <v>13</v>
      </c>
      <c r="D35" s="72">
        <v>0.3</v>
      </c>
      <c r="E35" s="42"/>
      <c r="F35" s="72">
        <v>0</v>
      </c>
      <c r="G35" s="73"/>
      <c r="H35" s="74" t="s">
        <v>148</v>
      </c>
      <c r="I35" s="75"/>
      <c r="J35" s="13" t="s">
        <v>88</v>
      </c>
      <c r="K35" s="14"/>
      <c r="L35" s="15"/>
      <c r="M35" s="13" t="s">
        <v>147</v>
      </c>
      <c r="N35" s="1"/>
    </row>
    <row r="36" spans="1:14" ht="45" x14ac:dyDescent="0.25">
      <c r="A36" s="20" t="s">
        <v>86</v>
      </c>
      <c r="B36" s="9">
        <v>222400</v>
      </c>
      <c r="C36" s="9">
        <v>13</v>
      </c>
      <c r="D36" s="72">
        <v>5.93</v>
      </c>
      <c r="E36" s="42"/>
      <c r="F36" s="72">
        <v>0</v>
      </c>
      <c r="G36" s="73"/>
      <c r="H36" s="74" t="s">
        <v>150</v>
      </c>
      <c r="I36" s="75"/>
      <c r="J36" s="13" t="s">
        <v>88</v>
      </c>
      <c r="K36" s="14"/>
      <c r="L36" s="15"/>
      <c r="M36" s="13" t="s">
        <v>149</v>
      </c>
      <c r="N36" s="1"/>
    </row>
    <row r="37" spans="1:14" ht="30" x14ac:dyDescent="0.25">
      <c r="A37" s="20" t="s">
        <v>64</v>
      </c>
      <c r="B37" s="9">
        <v>222500</v>
      </c>
      <c r="C37" s="9">
        <v>202</v>
      </c>
      <c r="D37" s="68">
        <v>1.4</v>
      </c>
      <c r="E37" s="42"/>
      <c r="F37" s="68">
        <v>0</v>
      </c>
      <c r="G37" s="69"/>
      <c r="H37" s="74" t="s">
        <v>142</v>
      </c>
      <c r="I37" s="71"/>
      <c r="J37" s="13" t="s">
        <v>88</v>
      </c>
      <c r="K37" s="14"/>
      <c r="L37" s="15"/>
      <c r="M37" s="13" t="s">
        <v>143</v>
      </c>
      <c r="N37" s="1"/>
    </row>
    <row r="38" spans="1:14" ht="28.5" x14ac:dyDescent="0.25">
      <c r="A38" s="20" t="s">
        <v>64</v>
      </c>
      <c r="B38" s="9">
        <v>222500</v>
      </c>
      <c r="C38" s="39">
        <v>202</v>
      </c>
      <c r="D38" s="43">
        <v>9.3000000000000007</v>
      </c>
      <c r="E38" s="42">
        <f>SUM(D38)</f>
        <v>9.3000000000000007</v>
      </c>
      <c r="F38" s="31">
        <v>0</v>
      </c>
      <c r="G38" s="32"/>
      <c r="H38" s="33"/>
      <c r="I38" s="34"/>
      <c r="J38" s="40"/>
      <c r="K38" s="41"/>
      <c r="L38" s="42"/>
      <c r="M38" s="40"/>
      <c r="N38" s="1"/>
    </row>
    <row r="39" spans="1:14" ht="30" x14ac:dyDescent="0.25">
      <c r="A39" s="20" t="s">
        <v>64</v>
      </c>
      <c r="B39" s="9">
        <v>222500</v>
      </c>
      <c r="C39" s="39">
        <v>202</v>
      </c>
      <c r="D39" s="43">
        <v>1.03</v>
      </c>
      <c r="E39" s="42"/>
      <c r="F39" s="61">
        <v>0</v>
      </c>
      <c r="G39" s="62"/>
      <c r="H39" s="63" t="s">
        <v>135</v>
      </c>
      <c r="I39" s="64"/>
      <c r="J39" s="40" t="s">
        <v>66</v>
      </c>
      <c r="K39" s="41"/>
      <c r="L39" s="42"/>
      <c r="M39" s="40" t="s">
        <v>136</v>
      </c>
      <c r="N39" s="1"/>
    </row>
    <row r="40" spans="1:14" ht="45" x14ac:dyDescent="0.25">
      <c r="A40" s="20" t="s">
        <v>64</v>
      </c>
      <c r="B40" s="9">
        <v>222500</v>
      </c>
      <c r="C40" s="39">
        <v>202</v>
      </c>
      <c r="D40" s="43">
        <v>35</v>
      </c>
      <c r="E40" s="42"/>
      <c r="F40" s="51">
        <v>3.14</v>
      </c>
      <c r="G40" s="52"/>
      <c r="H40" s="53" t="s">
        <v>98</v>
      </c>
      <c r="I40" s="54"/>
      <c r="J40" s="40" t="s">
        <v>99</v>
      </c>
      <c r="K40" s="41">
        <v>44196</v>
      </c>
      <c r="L40" s="42">
        <v>35</v>
      </c>
      <c r="M40" s="40" t="s">
        <v>100</v>
      </c>
      <c r="N40" s="1"/>
    </row>
    <row r="41" spans="1:14" ht="28.5" x14ac:dyDescent="0.25">
      <c r="A41" s="20" t="s">
        <v>64</v>
      </c>
      <c r="B41" s="9">
        <v>222500</v>
      </c>
      <c r="C41" s="39">
        <v>202</v>
      </c>
      <c r="D41" s="43">
        <v>4.0199999999999996</v>
      </c>
      <c r="E41" s="42">
        <f>SUM(D41)</f>
        <v>4.0199999999999996</v>
      </c>
      <c r="F41" s="31">
        <v>0</v>
      </c>
      <c r="G41" s="32"/>
      <c r="H41" s="33" t="s">
        <v>65</v>
      </c>
      <c r="I41" s="34"/>
      <c r="J41" s="40" t="s">
        <v>66</v>
      </c>
      <c r="K41" s="41"/>
      <c r="L41" s="42"/>
      <c r="M41" s="40" t="s">
        <v>67</v>
      </c>
      <c r="N41" s="1"/>
    </row>
    <row r="42" spans="1:14" ht="60" x14ac:dyDescent="0.25">
      <c r="A42" s="20" t="s">
        <v>90</v>
      </c>
      <c r="B42" s="9">
        <v>222600</v>
      </c>
      <c r="C42" s="39">
        <v>10</v>
      </c>
      <c r="D42" s="45">
        <v>3.9</v>
      </c>
      <c r="E42" s="42"/>
      <c r="F42" s="45">
        <v>0</v>
      </c>
      <c r="G42" s="46"/>
      <c r="H42" s="47" t="s">
        <v>91</v>
      </c>
      <c r="I42" s="48"/>
      <c r="J42" s="40" t="s">
        <v>88</v>
      </c>
      <c r="K42" s="41"/>
      <c r="L42" s="42"/>
      <c r="M42" s="40" t="s">
        <v>92</v>
      </c>
      <c r="N42" s="1"/>
    </row>
    <row r="43" spans="1:14" ht="48" customHeight="1" x14ac:dyDescent="0.25">
      <c r="A43" s="20" t="s">
        <v>53</v>
      </c>
      <c r="B43" s="9">
        <v>222720</v>
      </c>
      <c r="C43" s="9">
        <v>47.5</v>
      </c>
      <c r="D43" s="85">
        <v>9.3800000000000008</v>
      </c>
      <c r="E43" s="86"/>
      <c r="F43" s="85">
        <v>0</v>
      </c>
      <c r="G43" s="86"/>
      <c r="H43" s="87"/>
      <c r="I43" s="88"/>
      <c r="J43" s="13"/>
      <c r="K43" s="14"/>
      <c r="L43" s="15"/>
      <c r="M43" s="13"/>
      <c r="N43" s="1"/>
    </row>
    <row r="44" spans="1:14" ht="48" customHeight="1" x14ac:dyDescent="0.25">
      <c r="A44" s="20" t="s">
        <v>54</v>
      </c>
      <c r="B44" s="9">
        <v>222940</v>
      </c>
      <c r="C44" s="9">
        <v>58.8</v>
      </c>
      <c r="D44" s="85">
        <v>29.06</v>
      </c>
      <c r="E44" s="86"/>
      <c r="F44" s="85">
        <v>2.64</v>
      </c>
      <c r="G44" s="86"/>
      <c r="H44" s="87" t="s">
        <v>55</v>
      </c>
      <c r="I44" s="88"/>
      <c r="J44" s="13" t="s">
        <v>56</v>
      </c>
      <c r="K44" s="14">
        <v>44196</v>
      </c>
      <c r="L44" s="15">
        <v>31.7</v>
      </c>
      <c r="M44" s="13" t="s">
        <v>57</v>
      </c>
      <c r="N44" s="1"/>
    </row>
    <row r="45" spans="1:14" ht="48" customHeight="1" x14ac:dyDescent="0.25">
      <c r="A45" s="20" t="s">
        <v>41</v>
      </c>
      <c r="B45" s="9">
        <v>222990</v>
      </c>
      <c r="C45" s="9">
        <v>187</v>
      </c>
      <c r="D45" s="76">
        <v>1.26</v>
      </c>
      <c r="E45" s="77"/>
      <c r="F45" s="76">
        <v>0</v>
      </c>
      <c r="G45" s="77"/>
      <c r="H45" s="78" t="s">
        <v>169</v>
      </c>
      <c r="I45" s="79"/>
      <c r="J45" s="13" t="s">
        <v>88</v>
      </c>
      <c r="K45" s="14"/>
      <c r="L45" s="15"/>
      <c r="M45" s="13" t="s">
        <v>170</v>
      </c>
      <c r="N45" s="1"/>
    </row>
    <row r="46" spans="1:14" ht="45" customHeight="1" x14ac:dyDescent="0.25">
      <c r="A46" s="30" t="s">
        <v>41</v>
      </c>
      <c r="B46" s="17">
        <v>222990</v>
      </c>
      <c r="C46" s="17">
        <v>187</v>
      </c>
      <c r="D46" s="35">
        <v>94.88</v>
      </c>
      <c r="E46" s="36"/>
      <c r="F46" s="35">
        <v>12.11</v>
      </c>
      <c r="G46" s="36"/>
      <c r="H46" s="49" t="s">
        <v>95</v>
      </c>
      <c r="I46" s="38"/>
      <c r="J46" s="16" t="s">
        <v>94</v>
      </c>
      <c r="K46" s="18">
        <v>44196</v>
      </c>
      <c r="L46" s="19">
        <v>94.88</v>
      </c>
      <c r="M46" s="16" t="s">
        <v>93</v>
      </c>
      <c r="N46" s="2"/>
    </row>
    <row r="47" spans="1:14" ht="45" customHeight="1" x14ac:dyDescent="0.25">
      <c r="A47" s="30" t="s">
        <v>41</v>
      </c>
      <c r="B47" s="17">
        <v>222990</v>
      </c>
      <c r="C47" s="17">
        <v>187</v>
      </c>
      <c r="D47" s="35">
        <v>9.9700000000000006</v>
      </c>
      <c r="E47" s="36"/>
      <c r="F47" s="35">
        <v>0</v>
      </c>
      <c r="G47" s="36"/>
      <c r="H47" s="49" t="s">
        <v>124</v>
      </c>
      <c r="I47" s="38"/>
      <c r="J47" s="16" t="s">
        <v>66</v>
      </c>
      <c r="K47" s="18"/>
      <c r="L47" s="19"/>
      <c r="M47" s="60" t="s">
        <v>125</v>
      </c>
      <c r="N47" s="2"/>
    </row>
    <row r="48" spans="1:14" ht="45" customHeight="1" x14ac:dyDescent="0.25">
      <c r="A48" s="30" t="s">
        <v>41</v>
      </c>
      <c r="B48" s="17">
        <v>222990</v>
      </c>
      <c r="C48" s="17">
        <v>187</v>
      </c>
      <c r="D48" s="35">
        <v>9.99</v>
      </c>
      <c r="E48" s="36"/>
      <c r="F48" s="35">
        <v>0</v>
      </c>
      <c r="G48" s="36"/>
      <c r="H48" s="49" t="s">
        <v>144</v>
      </c>
      <c r="I48" s="38"/>
      <c r="J48" s="16" t="s">
        <v>88</v>
      </c>
      <c r="K48" s="18"/>
      <c r="L48" s="19"/>
      <c r="M48" s="60" t="s">
        <v>145</v>
      </c>
      <c r="N48" s="2"/>
    </row>
    <row r="49" spans="1:14" ht="75" customHeight="1" x14ac:dyDescent="0.25">
      <c r="A49" s="30" t="s">
        <v>41</v>
      </c>
      <c r="B49" s="17">
        <v>222990</v>
      </c>
      <c r="C49" s="17">
        <v>187</v>
      </c>
      <c r="D49" s="35">
        <v>1.9</v>
      </c>
      <c r="E49" s="36"/>
      <c r="F49" s="35">
        <v>0</v>
      </c>
      <c r="G49" s="36"/>
      <c r="H49" s="49" t="s">
        <v>96</v>
      </c>
      <c r="I49" s="38"/>
      <c r="J49" s="16" t="s">
        <v>88</v>
      </c>
      <c r="K49" s="18"/>
      <c r="L49" s="19"/>
      <c r="M49" s="44" t="s">
        <v>85</v>
      </c>
      <c r="N49" s="2"/>
    </row>
    <row r="50" spans="1:14" ht="63" customHeight="1" x14ac:dyDescent="0.25">
      <c r="A50" s="30" t="s">
        <v>41</v>
      </c>
      <c r="B50" s="17">
        <v>222990</v>
      </c>
      <c r="C50" s="17">
        <v>187</v>
      </c>
      <c r="D50" s="35">
        <v>10.62</v>
      </c>
      <c r="E50" s="36"/>
      <c r="F50" s="35">
        <v>2.5</v>
      </c>
      <c r="G50" s="36"/>
      <c r="H50" s="37" t="s">
        <v>68</v>
      </c>
      <c r="I50" s="38"/>
      <c r="J50" s="16" t="s">
        <v>66</v>
      </c>
      <c r="K50" s="18"/>
      <c r="L50" s="19"/>
      <c r="M50" s="44" t="s">
        <v>69</v>
      </c>
      <c r="N50" s="2"/>
    </row>
    <row r="51" spans="1:14" ht="63" customHeight="1" x14ac:dyDescent="0.25">
      <c r="A51" s="30" t="s">
        <v>41</v>
      </c>
      <c r="B51" s="17">
        <v>222990</v>
      </c>
      <c r="C51" s="17">
        <v>187</v>
      </c>
      <c r="D51" s="35">
        <v>12.09</v>
      </c>
      <c r="E51" s="36"/>
      <c r="F51" s="35">
        <v>1.08</v>
      </c>
      <c r="G51" s="36"/>
      <c r="H51" s="37" t="s">
        <v>80</v>
      </c>
      <c r="I51" s="38"/>
      <c r="J51" s="16" t="s">
        <v>81</v>
      </c>
      <c r="K51" s="18">
        <v>44196</v>
      </c>
      <c r="L51" s="19">
        <v>11.59</v>
      </c>
      <c r="M51" s="44" t="s">
        <v>82</v>
      </c>
      <c r="N51" s="2"/>
    </row>
    <row r="52" spans="1:14" ht="63" customHeight="1" x14ac:dyDescent="0.25">
      <c r="A52" s="30" t="s">
        <v>41</v>
      </c>
      <c r="B52" s="17">
        <v>222990</v>
      </c>
      <c r="C52" s="17">
        <v>187</v>
      </c>
      <c r="D52" s="35">
        <v>11.96</v>
      </c>
      <c r="E52" s="36"/>
      <c r="F52" s="35">
        <v>0</v>
      </c>
      <c r="G52" s="36"/>
      <c r="H52" s="49" t="s">
        <v>104</v>
      </c>
      <c r="I52" s="38"/>
      <c r="J52" s="16"/>
      <c r="K52" s="18"/>
      <c r="L52" s="19"/>
      <c r="M52" s="44" t="s">
        <v>103</v>
      </c>
      <c r="N52" s="2"/>
    </row>
    <row r="53" spans="1:14" ht="63" customHeight="1" x14ac:dyDescent="0.25">
      <c r="A53" s="30" t="s">
        <v>41</v>
      </c>
      <c r="B53" s="17">
        <v>222990</v>
      </c>
      <c r="C53" s="17">
        <v>187</v>
      </c>
      <c r="D53" s="35">
        <v>0.52</v>
      </c>
      <c r="E53" s="36"/>
      <c r="F53" s="35">
        <v>0</v>
      </c>
      <c r="G53" s="36"/>
      <c r="H53" s="49" t="s">
        <v>137</v>
      </c>
      <c r="I53" s="38"/>
      <c r="J53" s="16" t="s">
        <v>66</v>
      </c>
      <c r="K53" s="18"/>
      <c r="L53" s="19"/>
      <c r="M53" s="44" t="s">
        <v>138</v>
      </c>
      <c r="N53" s="2"/>
    </row>
    <row r="54" spans="1:14" ht="63" customHeight="1" x14ac:dyDescent="0.25">
      <c r="A54" s="30" t="s">
        <v>41</v>
      </c>
      <c r="B54" s="17">
        <v>222990</v>
      </c>
      <c r="C54" s="17">
        <v>187</v>
      </c>
      <c r="D54" s="35">
        <v>2.2999999999999998</v>
      </c>
      <c r="E54" s="36"/>
      <c r="F54" s="35">
        <v>0</v>
      </c>
      <c r="G54" s="36"/>
      <c r="H54" s="49" t="s">
        <v>101</v>
      </c>
      <c r="I54" s="38"/>
      <c r="J54" s="16" t="s">
        <v>88</v>
      </c>
      <c r="K54" s="18"/>
      <c r="L54" s="19"/>
      <c r="M54" s="44" t="s">
        <v>102</v>
      </c>
      <c r="N54" s="2"/>
    </row>
    <row r="55" spans="1:14" ht="63" customHeight="1" x14ac:dyDescent="0.25">
      <c r="A55" s="30" t="s">
        <v>41</v>
      </c>
      <c r="B55" s="17">
        <v>222990</v>
      </c>
      <c r="C55" s="17">
        <v>187</v>
      </c>
      <c r="D55" s="35">
        <v>9.6</v>
      </c>
      <c r="E55" s="36"/>
      <c r="F55" s="35">
        <v>9.6</v>
      </c>
      <c r="G55" s="36"/>
      <c r="H55" s="49" t="s">
        <v>183</v>
      </c>
      <c r="I55" s="38"/>
      <c r="J55" s="16" t="s">
        <v>88</v>
      </c>
      <c r="K55" s="18"/>
      <c r="L55" s="19"/>
      <c r="M55" s="44" t="s">
        <v>182</v>
      </c>
      <c r="N55" s="2"/>
    </row>
    <row r="56" spans="1:14" ht="63" customHeight="1" x14ac:dyDescent="0.25">
      <c r="A56" s="30" t="s">
        <v>41</v>
      </c>
      <c r="B56" s="17">
        <v>222990</v>
      </c>
      <c r="C56" s="17">
        <v>187</v>
      </c>
      <c r="D56" s="35">
        <v>5.04</v>
      </c>
      <c r="E56" s="36"/>
      <c r="F56" s="35">
        <v>5.04</v>
      </c>
      <c r="G56" s="36"/>
      <c r="H56" s="49" t="s">
        <v>184</v>
      </c>
      <c r="I56" s="38"/>
      <c r="J56" s="16" t="s">
        <v>88</v>
      </c>
      <c r="K56" s="18"/>
      <c r="L56" s="19"/>
      <c r="M56" s="44" t="s">
        <v>185</v>
      </c>
      <c r="N56" s="2"/>
    </row>
    <row r="57" spans="1:14" ht="63" customHeight="1" x14ac:dyDescent="0.25">
      <c r="A57" s="30" t="s">
        <v>41</v>
      </c>
      <c r="B57" s="17">
        <v>222990</v>
      </c>
      <c r="C57" s="17">
        <v>187</v>
      </c>
      <c r="D57" s="35">
        <v>1.1200000000000001</v>
      </c>
      <c r="E57" s="36"/>
      <c r="F57" s="35">
        <v>1.1200000000000001</v>
      </c>
      <c r="G57" s="36"/>
      <c r="H57" s="49" t="s">
        <v>181</v>
      </c>
      <c r="I57" s="38"/>
      <c r="J57" s="16" t="s">
        <v>88</v>
      </c>
      <c r="K57" s="18"/>
      <c r="L57" s="19"/>
      <c r="M57" s="44" t="s">
        <v>123</v>
      </c>
      <c r="N57" s="2"/>
    </row>
    <row r="58" spans="1:14" ht="63" customHeight="1" x14ac:dyDescent="0.25">
      <c r="A58" s="30" t="s">
        <v>41</v>
      </c>
      <c r="B58" s="17">
        <v>222990</v>
      </c>
      <c r="C58" s="17">
        <v>187</v>
      </c>
      <c r="D58" s="35">
        <v>4.9000000000000004</v>
      </c>
      <c r="E58" s="36"/>
      <c r="F58" s="35">
        <v>0</v>
      </c>
      <c r="G58" s="36"/>
      <c r="H58" s="49" t="s">
        <v>152</v>
      </c>
      <c r="I58" s="38"/>
      <c r="J58" s="16" t="s">
        <v>88</v>
      </c>
      <c r="K58" s="18"/>
      <c r="L58" s="19"/>
      <c r="M58" s="44" t="s">
        <v>151</v>
      </c>
      <c r="N58" s="2"/>
    </row>
    <row r="59" spans="1:14" ht="63" customHeight="1" x14ac:dyDescent="0.25">
      <c r="A59" s="30" t="s">
        <v>70</v>
      </c>
      <c r="B59" s="17">
        <v>273200</v>
      </c>
      <c r="C59" s="17">
        <v>90</v>
      </c>
      <c r="D59" s="35">
        <v>124.13</v>
      </c>
      <c r="E59" s="36">
        <f>SUM(D59)</f>
        <v>124.13</v>
      </c>
      <c r="F59" s="35">
        <v>0</v>
      </c>
      <c r="G59" s="36"/>
      <c r="H59" s="85" t="s">
        <v>105</v>
      </c>
      <c r="I59" s="86"/>
      <c r="J59" s="16"/>
      <c r="K59" s="18"/>
      <c r="L59" s="19"/>
      <c r="M59" s="44"/>
      <c r="N59" s="2"/>
    </row>
    <row r="60" spans="1:14" ht="42.75" x14ac:dyDescent="0.25">
      <c r="A60" s="20" t="s">
        <v>43</v>
      </c>
      <c r="B60" s="9">
        <v>273500</v>
      </c>
      <c r="C60" s="9">
        <v>60</v>
      </c>
      <c r="D60" s="85">
        <v>57.5</v>
      </c>
      <c r="E60" s="86"/>
      <c r="F60" s="85">
        <v>5.75</v>
      </c>
      <c r="G60" s="86"/>
      <c r="H60" s="85" t="s">
        <v>42</v>
      </c>
      <c r="I60" s="86"/>
      <c r="J60" s="10"/>
      <c r="K60" s="10"/>
      <c r="L60" s="11"/>
      <c r="M60" s="10"/>
      <c r="N60" s="1"/>
    </row>
    <row r="61" spans="1:14" ht="42.75" x14ac:dyDescent="0.25">
      <c r="A61" s="20" t="s">
        <v>71</v>
      </c>
      <c r="B61" s="9">
        <v>281362</v>
      </c>
      <c r="C61" s="9">
        <v>51</v>
      </c>
      <c r="D61" s="31">
        <v>37.340000000000003</v>
      </c>
      <c r="E61" s="32">
        <f>SUM(D61)</f>
        <v>37.340000000000003</v>
      </c>
      <c r="F61" s="31">
        <v>-1.73</v>
      </c>
      <c r="G61" s="32"/>
      <c r="H61" s="53" t="s">
        <v>106</v>
      </c>
      <c r="I61" s="32"/>
      <c r="J61" s="10"/>
      <c r="K61" s="10"/>
      <c r="L61" s="11"/>
      <c r="M61" s="10"/>
      <c r="N61" s="1"/>
    </row>
    <row r="62" spans="1:14" ht="30" x14ac:dyDescent="0.25">
      <c r="A62" s="20" t="s">
        <v>72</v>
      </c>
      <c r="B62" s="9">
        <v>314110</v>
      </c>
      <c r="C62" s="9">
        <v>727</v>
      </c>
      <c r="D62" s="31">
        <v>13.56</v>
      </c>
      <c r="E62" s="32">
        <f>SUM(D62)</f>
        <v>13.56</v>
      </c>
      <c r="F62" s="31">
        <v>0</v>
      </c>
      <c r="G62" s="32"/>
      <c r="H62" s="53" t="s">
        <v>108</v>
      </c>
      <c r="I62" s="32"/>
      <c r="J62" s="16" t="s">
        <v>66</v>
      </c>
      <c r="K62" s="10"/>
      <c r="L62" s="11"/>
      <c r="M62" s="44" t="s">
        <v>107</v>
      </c>
      <c r="N62" s="1"/>
    </row>
    <row r="63" spans="1:14" ht="45" x14ac:dyDescent="0.25">
      <c r="A63" s="20" t="s">
        <v>72</v>
      </c>
      <c r="B63" s="9">
        <v>314110</v>
      </c>
      <c r="C63" s="9">
        <v>727</v>
      </c>
      <c r="D63" s="72">
        <v>13.9</v>
      </c>
      <c r="E63" s="73"/>
      <c r="F63" s="72">
        <v>0</v>
      </c>
      <c r="G63" s="73"/>
      <c r="H63" s="74" t="s">
        <v>153</v>
      </c>
      <c r="I63" s="73"/>
      <c r="J63" s="16" t="s">
        <v>155</v>
      </c>
      <c r="K63" s="81">
        <v>44196</v>
      </c>
      <c r="L63" s="82">
        <v>13.9</v>
      </c>
      <c r="M63" s="80" t="s">
        <v>154</v>
      </c>
      <c r="N63" s="1"/>
    </row>
    <row r="64" spans="1:14" ht="45" x14ac:dyDescent="0.25">
      <c r="A64" s="20" t="s">
        <v>44</v>
      </c>
      <c r="B64" s="9">
        <v>331110</v>
      </c>
      <c r="C64" s="9">
        <v>56</v>
      </c>
      <c r="D64" s="85">
        <v>21.08</v>
      </c>
      <c r="E64" s="86"/>
      <c r="F64" s="85">
        <v>2.0499999999999998</v>
      </c>
      <c r="G64" s="86"/>
      <c r="H64" s="85" t="s">
        <v>45</v>
      </c>
      <c r="I64" s="86"/>
      <c r="J64" s="13" t="s">
        <v>46</v>
      </c>
      <c r="K64" s="14">
        <v>44196</v>
      </c>
      <c r="L64" s="9">
        <v>30</v>
      </c>
      <c r="M64" s="13" t="s">
        <v>47</v>
      </c>
      <c r="N64" s="1"/>
    </row>
    <row r="65" spans="1:14" ht="28.5" x14ac:dyDescent="0.25">
      <c r="A65" s="20" t="s">
        <v>58</v>
      </c>
      <c r="B65" s="9">
        <v>332110</v>
      </c>
      <c r="C65" s="9">
        <v>238</v>
      </c>
      <c r="D65" s="85">
        <v>11.7</v>
      </c>
      <c r="E65" s="86"/>
      <c r="F65" s="85">
        <v>0</v>
      </c>
      <c r="G65" s="86"/>
      <c r="H65" s="87"/>
      <c r="I65" s="88"/>
      <c r="J65" s="13"/>
      <c r="K65" s="14"/>
      <c r="L65" s="9"/>
      <c r="M65" s="13"/>
      <c r="N65" s="1"/>
    </row>
    <row r="66" spans="1:14" ht="30" x14ac:dyDescent="0.25">
      <c r="A66" s="20" t="s">
        <v>58</v>
      </c>
      <c r="B66" s="9">
        <v>332110</v>
      </c>
      <c r="C66" s="9">
        <v>238</v>
      </c>
      <c r="D66" s="72">
        <v>9.65</v>
      </c>
      <c r="E66" s="73"/>
      <c r="F66" s="72">
        <v>0</v>
      </c>
      <c r="G66" s="73"/>
      <c r="H66" s="74" t="s">
        <v>159</v>
      </c>
      <c r="I66" s="75"/>
      <c r="J66" s="13" t="s">
        <v>88</v>
      </c>
      <c r="K66" s="14"/>
      <c r="L66" s="9"/>
      <c r="M66" s="55" t="s">
        <v>160</v>
      </c>
      <c r="N66" s="1"/>
    </row>
    <row r="67" spans="1:14" ht="45" x14ac:dyDescent="0.25">
      <c r="A67" s="20" t="s">
        <v>58</v>
      </c>
      <c r="B67" s="9">
        <v>332110</v>
      </c>
      <c r="C67" s="9">
        <v>238</v>
      </c>
      <c r="D67" s="72">
        <v>67.992000000000004</v>
      </c>
      <c r="E67" s="73"/>
      <c r="F67" s="72">
        <v>0</v>
      </c>
      <c r="G67" s="73"/>
      <c r="H67" s="74" t="s">
        <v>156</v>
      </c>
      <c r="I67" s="75"/>
      <c r="J67" s="13" t="s">
        <v>157</v>
      </c>
      <c r="K67" s="14">
        <v>44196</v>
      </c>
      <c r="L67" s="9">
        <v>67.992000000000004</v>
      </c>
      <c r="M67" s="55" t="s">
        <v>158</v>
      </c>
      <c r="N67" s="1"/>
    </row>
    <row r="68" spans="1:14" ht="57" x14ac:dyDescent="0.25">
      <c r="A68" s="20" t="s">
        <v>48</v>
      </c>
      <c r="B68" s="9">
        <v>336110</v>
      </c>
      <c r="C68" s="9">
        <v>300</v>
      </c>
      <c r="D68" s="76">
        <v>3.17</v>
      </c>
      <c r="E68" s="77"/>
      <c r="F68" s="76">
        <v>0</v>
      </c>
      <c r="G68" s="77"/>
      <c r="H68" s="78" t="s">
        <v>172</v>
      </c>
      <c r="I68" s="79"/>
      <c r="J68" s="13" t="s">
        <v>88</v>
      </c>
      <c r="K68" s="14"/>
      <c r="L68" s="9"/>
      <c r="M68" s="55" t="s">
        <v>171</v>
      </c>
      <c r="N68" s="1"/>
    </row>
    <row r="69" spans="1:14" ht="57" x14ac:dyDescent="0.25">
      <c r="A69" s="20" t="s">
        <v>48</v>
      </c>
      <c r="B69" s="9">
        <v>336110</v>
      </c>
      <c r="C69" s="9">
        <v>300</v>
      </c>
      <c r="D69" s="51">
        <v>9.6999999999999993</v>
      </c>
      <c r="E69" s="52"/>
      <c r="F69" s="51">
        <v>0</v>
      </c>
      <c r="G69" s="52"/>
      <c r="H69" s="53" t="s">
        <v>109</v>
      </c>
      <c r="I69" s="54"/>
      <c r="J69" s="13" t="s">
        <v>111</v>
      </c>
      <c r="K69" s="14"/>
      <c r="L69" s="9"/>
      <c r="M69" s="55" t="s">
        <v>110</v>
      </c>
      <c r="N69" s="1"/>
    </row>
    <row r="70" spans="1:14" ht="57" x14ac:dyDescent="0.25">
      <c r="A70" s="20" t="s">
        <v>48</v>
      </c>
      <c r="B70" s="9">
        <v>336110</v>
      </c>
      <c r="C70" s="9">
        <v>300</v>
      </c>
      <c r="D70" s="68">
        <v>6.6</v>
      </c>
      <c r="E70" s="69"/>
      <c r="F70" s="68">
        <v>0</v>
      </c>
      <c r="G70" s="69"/>
      <c r="H70" s="70" t="s">
        <v>115</v>
      </c>
      <c r="I70" s="71"/>
      <c r="J70" s="13" t="s">
        <v>88</v>
      </c>
      <c r="K70" s="14"/>
      <c r="L70" s="9"/>
      <c r="M70" s="55" t="s">
        <v>146</v>
      </c>
      <c r="N70" s="1"/>
    </row>
    <row r="71" spans="1:14" ht="57" x14ac:dyDescent="0.25">
      <c r="A71" s="20" t="s">
        <v>48</v>
      </c>
      <c r="B71" s="9">
        <v>336110</v>
      </c>
      <c r="C71" s="9">
        <v>300</v>
      </c>
      <c r="D71" s="51">
        <v>3.3</v>
      </c>
      <c r="E71" s="52"/>
      <c r="F71" s="51">
        <v>0</v>
      </c>
      <c r="G71" s="52"/>
      <c r="H71" s="53" t="s">
        <v>112</v>
      </c>
      <c r="I71" s="54"/>
      <c r="J71" s="13" t="s">
        <v>116</v>
      </c>
      <c r="K71" s="14"/>
      <c r="L71" s="9"/>
      <c r="M71" s="55" t="s">
        <v>113</v>
      </c>
      <c r="N71" s="1"/>
    </row>
    <row r="72" spans="1:14" ht="57" x14ac:dyDescent="0.25">
      <c r="A72" s="20" t="s">
        <v>48</v>
      </c>
      <c r="B72" s="9">
        <v>336110</v>
      </c>
      <c r="C72" s="9">
        <v>300</v>
      </c>
      <c r="D72" s="61">
        <v>7.5</v>
      </c>
      <c r="E72" s="62"/>
      <c r="F72" s="61">
        <v>0</v>
      </c>
      <c r="G72" s="62"/>
      <c r="H72" s="63" t="s">
        <v>121</v>
      </c>
      <c r="I72" s="64"/>
      <c r="J72" s="13" t="s">
        <v>66</v>
      </c>
      <c r="K72" s="14"/>
      <c r="L72" s="9"/>
      <c r="M72" s="55" t="s">
        <v>140</v>
      </c>
      <c r="N72" s="1"/>
    </row>
    <row r="73" spans="1:14" ht="57" x14ac:dyDescent="0.25">
      <c r="A73" s="20" t="s">
        <v>48</v>
      </c>
      <c r="B73" s="9">
        <v>336110</v>
      </c>
      <c r="C73" s="9">
        <v>300</v>
      </c>
      <c r="D73" s="61">
        <v>2.04</v>
      </c>
      <c r="E73" s="62"/>
      <c r="F73" s="61">
        <v>0</v>
      </c>
      <c r="G73" s="62"/>
      <c r="H73" s="63" t="s">
        <v>121</v>
      </c>
      <c r="I73" s="64"/>
      <c r="J73" s="13" t="s">
        <v>66</v>
      </c>
      <c r="K73" s="14"/>
      <c r="L73" s="9"/>
      <c r="M73" s="55" t="s">
        <v>139</v>
      </c>
      <c r="N73" s="1"/>
    </row>
    <row r="74" spans="1:14" ht="57" x14ac:dyDescent="0.25">
      <c r="A74" s="20" t="s">
        <v>48</v>
      </c>
      <c r="B74" s="9">
        <v>336110</v>
      </c>
      <c r="C74" s="9">
        <v>300</v>
      </c>
      <c r="D74" s="51">
        <v>9.15</v>
      </c>
      <c r="E74" s="52"/>
      <c r="F74" s="51">
        <v>1.1000000000000001</v>
      </c>
      <c r="G74" s="52"/>
      <c r="H74" s="53" t="s">
        <v>115</v>
      </c>
      <c r="I74" s="54"/>
      <c r="J74" s="13" t="s">
        <v>116</v>
      </c>
      <c r="K74" s="14"/>
      <c r="L74" s="9"/>
      <c r="M74" s="55" t="s">
        <v>114</v>
      </c>
      <c r="N74" s="1"/>
    </row>
    <row r="75" spans="1:14" ht="57" x14ac:dyDescent="0.25">
      <c r="A75" s="20" t="s">
        <v>48</v>
      </c>
      <c r="B75" s="9">
        <v>336110</v>
      </c>
      <c r="C75" s="9">
        <v>300</v>
      </c>
      <c r="D75" s="51">
        <v>40.799999999999997</v>
      </c>
      <c r="E75" s="52"/>
      <c r="F75" s="51">
        <v>0</v>
      </c>
      <c r="G75" s="52"/>
      <c r="H75" s="53" t="s">
        <v>117</v>
      </c>
      <c r="I75" s="54"/>
      <c r="J75" s="13" t="s">
        <v>118</v>
      </c>
      <c r="K75" s="14">
        <v>44196</v>
      </c>
      <c r="L75" s="9">
        <v>40.799999999999997</v>
      </c>
      <c r="M75" s="55" t="s">
        <v>119</v>
      </c>
      <c r="N75" s="1"/>
    </row>
    <row r="76" spans="1:14" ht="57" x14ac:dyDescent="0.25">
      <c r="A76" s="20" t="s">
        <v>48</v>
      </c>
      <c r="B76" s="9">
        <v>336110</v>
      </c>
      <c r="C76" s="9">
        <v>300</v>
      </c>
      <c r="D76" s="51">
        <v>0.1</v>
      </c>
      <c r="E76" s="52"/>
      <c r="F76" s="51">
        <v>0</v>
      </c>
      <c r="G76" s="52"/>
      <c r="H76" s="53" t="s">
        <v>117</v>
      </c>
      <c r="I76" s="54"/>
      <c r="J76" s="13" t="s">
        <v>111</v>
      </c>
      <c r="K76" s="14"/>
      <c r="L76" s="9"/>
      <c r="M76" s="55" t="s">
        <v>119</v>
      </c>
      <c r="N76" s="1"/>
    </row>
    <row r="77" spans="1:14" ht="57" x14ac:dyDescent="0.25">
      <c r="A77" s="20" t="s">
        <v>48</v>
      </c>
      <c r="B77" s="9">
        <v>336110</v>
      </c>
      <c r="C77" s="9">
        <v>300</v>
      </c>
      <c r="D77" s="51">
        <v>8.94</v>
      </c>
      <c r="E77" s="52"/>
      <c r="F77" s="51">
        <v>0.34</v>
      </c>
      <c r="G77" s="52"/>
      <c r="H77" s="58" t="s">
        <v>121</v>
      </c>
      <c r="I77" s="54"/>
      <c r="J77" s="13" t="s">
        <v>111</v>
      </c>
      <c r="K77" s="14"/>
      <c r="L77" s="9"/>
      <c r="M77" s="55" t="s">
        <v>120</v>
      </c>
      <c r="N77" s="1"/>
    </row>
    <row r="78" spans="1:14" ht="57" x14ac:dyDescent="0.25">
      <c r="A78" s="20" t="s">
        <v>48</v>
      </c>
      <c r="B78" s="9">
        <v>336110</v>
      </c>
      <c r="C78" s="9">
        <v>300</v>
      </c>
      <c r="D78" s="56">
        <v>1.2</v>
      </c>
      <c r="E78" s="57"/>
      <c r="F78" s="56">
        <v>0</v>
      </c>
      <c r="G78" s="57"/>
      <c r="H78" s="58" t="s">
        <v>121</v>
      </c>
      <c r="I78" s="59"/>
      <c r="J78" s="13" t="s">
        <v>111</v>
      </c>
      <c r="K78" s="14"/>
      <c r="L78" s="9"/>
      <c r="M78" s="55" t="s">
        <v>126</v>
      </c>
      <c r="N78" s="1"/>
    </row>
    <row r="79" spans="1:14" ht="57" x14ac:dyDescent="0.25">
      <c r="A79" s="20" t="s">
        <v>48</v>
      </c>
      <c r="B79" s="9">
        <v>336110</v>
      </c>
      <c r="C79" s="9">
        <v>300</v>
      </c>
      <c r="D79" s="56">
        <v>2.64</v>
      </c>
      <c r="E79" s="57"/>
      <c r="F79" s="56">
        <v>0</v>
      </c>
      <c r="G79" s="57"/>
      <c r="H79" s="58" t="s">
        <v>128</v>
      </c>
      <c r="I79" s="59"/>
      <c r="J79" s="13" t="s">
        <v>66</v>
      </c>
      <c r="K79" s="14"/>
      <c r="L79" s="9"/>
      <c r="M79" s="55" t="s">
        <v>127</v>
      </c>
      <c r="N79" s="1"/>
    </row>
    <row r="80" spans="1:14" ht="57" x14ac:dyDescent="0.25">
      <c r="A80" s="20" t="s">
        <v>48</v>
      </c>
      <c r="B80" s="9">
        <v>336110</v>
      </c>
      <c r="C80" s="9">
        <v>300</v>
      </c>
      <c r="D80" s="56">
        <v>4.2</v>
      </c>
      <c r="E80" s="57"/>
      <c r="F80" s="56">
        <v>0</v>
      </c>
      <c r="G80" s="57"/>
      <c r="H80" s="58" t="s">
        <v>130</v>
      </c>
      <c r="I80" s="59"/>
      <c r="J80" s="13" t="s">
        <v>66</v>
      </c>
      <c r="K80" s="14"/>
      <c r="L80" s="9"/>
      <c r="M80" s="55" t="s">
        <v>129</v>
      </c>
      <c r="N80" s="1"/>
    </row>
    <row r="81" spans="1:14" ht="57" x14ac:dyDescent="0.25">
      <c r="A81" s="20" t="s">
        <v>48</v>
      </c>
      <c r="B81" s="9">
        <v>336110</v>
      </c>
      <c r="C81" s="9">
        <v>300</v>
      </c>
      <c r="D81" s="56">
        <v>5.0599999999999996</v>
      </c>
      <c r="E81" s="57"/>
      <c r="F81" s="56">
        <v>0</v>
      </c>
      <c r="G81" s="57"/>
      <c r="H81" s="58" t="s">
        <v>121</v>
      </c>
      <c r="I81" s="59"/>
      <c r="J81" s="13" t="s">
        <v>66</v>
      </c>
      <c r="K81" s="14"/>
      <c r="L81" s="9"/>
      <c r="M81" s="55" t="s">
        <v>131</v>
      </c>
      <c r="N81" s="1"/>
    </row>
    <row r="82" spans="1:14" ht="57" x14ac:dyDescent="0.25">
      <c r="A82" s="20" t="s">
        <v>48</v>
      </c>
      <c r="B82" s="9">
        <v>336110</v>
      </c>
      <c r="C82" s="9">
        <v>300</v>
      </c>
      <c r="D82" s="56">
        <v>7.2</v>
      </c>
      <c r="E82" s="57"/>
      <c r="F82" s="56">
        <v>0</v>
      </c>
      <c r="G82" s="57"/>
      <c r="H82" s="58" t="s">
        <v>133</v>
      </c>
      <c r="I82" s="59"/>
      <c r="J82" s="13" t="s">
        <v>66</v>
      </c>
      <c r="K82" s="14"/>
      <c r="L82" s="9"/>
      <c r="M82" s="55" t="s">
        <v>132</v>
      </c>
      <c r="N82" s="1"/>
    </row>
    <row r="83" spans="1:14" ht="57" x14ac:dyDescent="0.25">
      <c r="A83" s="20" t="s">
        <v>48</v>
      </c>
      <c r="B83" s="9">
        <v>336110</v>
      </c>
      <c r="C83" s="9">
        <v>300</v>
      </c>
      <c r="D83" s="56">
        <v>1.06</v>
      </c>
      <c r="E83" s="57"/>
      <c r="F83" s="56">
        <v>0</v>
      </c>
      <c r="G83" s="57"/>
      <c r="H83" s="58" t="s">
        <v>121</v>
      </c>
      <c r="I83" s="59"/>
      <c r="J83" s="13" t="s">
        <v>88</v>
      </c>
      <c r="K83" s="14"/>
      <c r="L83" s="9"/>
      <c r="M83" s="55" t="s">
        <v>134</v>
      </c>
      <c r="N83" s="1"/>
    </row>
    <row r="84" spans="1:14" ht="57" x14ac:dyDescent="0.25">
      <c r="A84" s="20" t="s">
        <v>48</v>
      </c>
      <c r="B84" s="9">
        <v>336110</v>
      </c>
      <c r="C84" s="9">
        <v>300</v>
      </c>
      <c r="D84" s="72">
        <v>0.7</v>
      </c>
      <c r="E84" s="73"/>
      <c r="F84" s="72">
        <v>0</v>
      </c>
      <c r="G84" s="73"/>
      <c r="H84" s="74" t="s">
        <v>162</v>
      </c>
      <c r="I84" s="75"/>
      <c r="J84" s="13" t="s">
        <v>88</v>
      </c>
      <c r="K84" s="14"/>
      <c r="L84" s="9"/>
      <c r="M84" s="55" t="s">
        <v>161</v>
      </c>
      <c r="N84" s="1"/>
    </row>
    <row r="85" spans="1:14" ht="57" x14ac:dyDescent="0.25">
      <c r="A85" s="20" t="s">
        <v>48</v>
      </c>
      <c r="B85" s="9">
        <v>336110</v>
      </c>
      <c r="C85" s="9">
        <v>300</v>
      </c>
      <c r="D85" s="72">
        <v>0.3</v>
      </c>
      <c r="E85" s="73"/>
      <c r="F85" s="72">
        <v>0</v>
      </c>
      <c r="G85" s="73"/>
      <c r="H85" s="74" t="s">
        <v>163</v>
      </c>
      <c r="I85" s="75"/>
      <c r="J85" s="13" t="s">
        <v>88</v>
      </c>
      <c r="K85" s="14"/>
      <c r="L85" s="9"/>
      <c r="M85" s="55" t="s">
        <v>164</v>
      </c>
      <c r="N85" s="1"/>
    </row>
    <row r="86" spans="1:14" ht="57" x14ac:dyDescent="0.25">
      <c r="A86" s="20" t="s">
        <v>48</v>
      </c>
      <c r="B86" s="9">
        <v>336110</v>
      </c>
      <c r="C86" s="9">
        <v>300</v>
      </c>
      <c r="D86" s="85">
        <v>51.95</v>
      </c>
      <c r="E86" s="86"/>
      <c r="F86" s="85">
        <v>0</v>
      </c>
      <c r="G86" s="86"/>
      <c r="H86" s="87" t="s">
        <v>83</v>
      </c>
      <c r="I86" s="88"/>
      <c r="J86" s="43" t="s">
        <v>88</v>
      </c>
      <c r="K86" s="10"/>
      <c r="L86" s="10"/>
      <c r="M86" s="44" t="s">
        <v>84</v>
      </c>
    </row>
    <row r="87" spans="1:14" ht="45" x14ac:dyDescent="0.25">
      <c r="A87" s="20" t="s">
        <v>49</v>
      </c>
      <c r="B87" s="9">
        <v>339110</v>
      </c>
      <c r="C87" s="9">
        <v>37</v>
      </c>
      <c r="D87" s="85">
        <v>22.87</v>
      </c>
      <c r="E87" s="86"/>
      <c r="F87" s="85">
        <v>6.5</v>
      </c>
      <c r="G87" s="86"/>
      <c r="H87" s="85" t="s">
        <v>50</v>
      </c>
      <c r="I87" s="86"/>
      <c r="J87" s="13" t="s">
        <v>51</v>
      </c>
      <c r="K87" s="50">
        <v>44196</v>
      </c>
      <c r="L87" s="9">
        <v>23.98</v>
      </c>
      <c r="M87" s="13" t="s">
        <v>52</v>
      </c>
    </row>
    <row r="88" spans="1:14" x14ac:dyDescent="0.25">
      <c r="A88" s="20" t="s">
        <v>63</v>
      </c>
      <c r="B88" s="9"/>
      <c r="C88" s="9">
        <f>SUM(C15:C87)</f>
        <v>30201.499999999996</v>
      </c>
      <c r="D88" s="85">
        <v>14300.642</v>
      </c>
      <c r="E88" s="86"/>
      <c r="F88" s="85">
        <v>2435.59</v>
      </c>
      <c r="G88" s="86"/>
      <c r="H88" s="85"/>
      <c r="I88" s="86"/>
      <c r="J88" s="13"/>
      <c r="K88" s="14"/>
      <c r="L88" s="9"/>
      <c r="M88" s="13"/>
    </row>
    <row r="89" spans="1:14" x14ac:dyDescent="0.25">
      <c r="A89" s="21"/>
      <c r="B89" s="22"/>
      <c r="C89" s="22"/>
      <c r="D89" s="23"/>
      <c r="E89" s="23"/>
      <c r="F89" s="23"/>
      <c r="G89" s="23"/>
      <c r="H89" s="23"/>
      <c r="I89" s="23"/>
      <c r="J89" s="21"/>
      <c r="K89" s="24"/>
      <c r="L89" s="22"/>
      <c r="M89" s="21"/>
    </row>
    <row r="90" spans="1:14" x14ac:dyDescent="0.25">
      <c r="A90" s="21"/>
      <c r="B90" s="22"/>
      <c r="C90" s="22"/>
      <c r="D90" s="23"/>
      <c r="E90" s="23"/>
      <c r="F90" s="23"/>
      <c r="G90" s="23"/>
      <c r="H90" s="23"/>
      <c r="I90" s="23"/>
      <c r="J90" s="21"/>
      <c r="K90" s="24"/>
      <c r="L90" s="22"/>
      <c r="M90" s="21"/>
    </row>
    <row r="91" spans="1:14" x14ac:dyDescent="0.25">
      <c r="A91" s="21"/>
      <c r="B91" s="22"/>
      <c r="C91" s="22"/>
      <c r="D91" s="23"/>
      <c r="E91" s="23"/>
      <c r="F91" s="23"/>
      <c r="G91" s="23"/>
      <c r="H91" s="23"/>
      <c r="I91" s="23"/>
      <c r="J91" s="21"/>
      <c r="K91" s="24"/>
      <c r="L91" s="22"/>
      <c r="M91" s="21"/>
    </row>
    <row r="92" spans="1:14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</sheetData>
  <mergeCells count="73">
    <mergeCell ref="D44:E44"/>
    <mergeCell ref="F44:G44"/>
    <mergeCell ref="H64:I64"/>
    <mergeCell ref="H44:I44"/>
    <mergeCell ref="D60:E60"/>
    <mergeCell ref="F60:G60"/>
    <mergeCell ref="H60:I60"/>
    <mergeCell ref="H59:I59"/>
    <mergeCell ref="D64:E64"/>
    <mergeCell ref="F64:G64"/>
    <mergeCell ref="D43:E43"/>
    <mergeCell ref="F43:G43"/>
    <mergeCell ref="D31:E31"/>
    <mergeCell ref="F31:G31"/>
    <mergeCell ref="D32:E32"/>
    <mergeCell ref="F32:G32"/>
    <mergeCell ref="H43:I43"/>
    <mergeCell ref="D25:E25"/>
    <mergeCell ref="D15:E15"/>
    <mergeCell ref="F15:G15"/>
    <mergeCell ref="H15:I15"/>
    <mergeCell ref="D17:E17"/>
    <mergeCell ref="F17:G17"/>
    <mergeCell ref="H17:I17"/>
    <mergeCell ref="D20:E20"/>
    <mergeCell ref="F20:G20"/>
    <mergeCell ref="H21:I21"/>
    <mergeCell ref="D18:E18"/>
    <mergeCell ref="F18:G18"/>
    <mergeCell ref="D24:E24"/>
    <mergeCell ref="H18:I18"/>
    <mergeCell ref="H19:I19"/>
    <mergeCell ref="D19:E19"/>
    <mergeCell ref="D21:E21"/>
    <mergeCell ref="H31:I31"/>
    <mergeCell ref="F24:G24"/>
    <mergeCell ref="H24:I24"/>
    <mergeCell ref="F21:G21"/>
    <mergeCell ref="F25:G25"/>
    <mergeCell ref="H32:I32"/>
    <mergeCell ref="H25:I25"/>
    <mergeCell ref="F19:G19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H20:I20"/>
    <mergeCell ref="A12:A14"/>
    <mergeCell ref="B12:B14"/>
    <mergeCell ref="C12:C14"/>
    <mergeCell ref="D12:G13"/>
    <mergeCell ref="D14:E14"/>
    <mergeCell ref="F14:G14"/>
    <mergeCell ref="F65:G65"/>
    <mergeCell ref="D88:E88"/>
    <mergeCell ref="F88:G88"/>
    <mergeCell ref="H88:I88"/>
    <mergeCell ref="D87:E87"/>
    <mergeCell ref="F87:G87"/>
    <mergeCell ref="H87:I87"/>
    <mergeCell ref="H86:I86"/>
    <mergeCell ref="H65:I65"/>
    <mergeCell ref="F86:G86"/>
    <mergeCell ref="D65:E65"/>
    <mergeCell ref="D86:E8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2021-01-14T15:03:27Z</dcterms:modified>
</cp:coreProperties>
</file>