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1" i="1"/>
  <c r="E33"/>
  <c r="E44"/>
  <c r="E46"/>
  <c r="E47"/>
  <c r="C64"/>
</calcChain>
</file>

<file path=xl/sharedStrings.xml><?xml version="1.0" encoding="utf-8"?>
<sst xmlns="http://schemas.openxmlformats.org/spreadsheetml/2006/main" count="195" uniqueCount="139">
  <si>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</si>
  <si>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</si>
  <si>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</si>
  <si>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</si>
  <si>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</si>
  <si>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</si>
  <si>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</si>
  <si>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</si>
  <si>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</si>
  <si>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</si>
  <si>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</si>
  <si>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</si>
  <si>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</si>
  <si>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</si>
  <si>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</si>
  <si>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</si>
  <si>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</si>
  <si>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</si>
  <si>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</si>
  <si>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</si>
  <si>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</si>
  <si>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</si>
  <si>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electrică</t>
  </si>
  <si>
    <t>energie electrică</t>
  </si>
  <si>
    <t>2020-0000000170   02.01.2020</t>
  </si>
  <si>
    <t>I.C.S. PREMIER ENERGY S.R.L.</t>
  </si>
  <si>
    <t>Energie termică</t>
  </si>
  <si>
    <t>energie termică</t>
  </si>
  <si>
    <t>2020-0000000388 02.01.2020</t>
  </si>
  <si>
    <t>S.A. Termoelectrica</t>
  </si>
  <si>
    <t>Servicii informaționale</t>
  </si>
  <si>
    <t>internet</t>
  </si>
  <si>
    <t xml:space="preserve">2020-0000000169 02.01.2020 </t>
  </si>
  <si>
    <t>SA Moldtelecom</t>
  </si>
  <si>
    <t>2020-0000000304 02.01.2020</t>
  </si>
  <si>
    <t>Starnet Solutii SRL</t>
  </si>
  <si>
    <t>Servicii de telecomunicații</t>
  </si>
  <si>
    <t>servicii de telecomunicații</t>
  </si>
  <si>
    <t>2020-0000000167 02.01.2020</t>
  </si>
  <si>
    <t>I.M.Orange Moldova S.A.</t>
  </si>
  <si>
    <t>2020-0000000168 02.01.2020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</si>
  <si>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</si>
  <si>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</si>
  <si>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</si>
  <si>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</si>
  <si>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</si>
  <si>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2020-0000000393 23.01.2020</t>
  </si>
  <si>
    <t>I.C.S. Lukoil-Moldova S.R.L.</t>
  </si>
  <si>
    <t>Procurarea materialelor de uz gospodaresc si rechizitelor de birou</t>
  </si>
  <si>
    <t>Procurarea altor materiale</t>
  </si>
  <si>
    <t>apă</t>
  </si>
  <si>
    <t>2020-0000000394 23.01.2020</t>
  </si>
  <si>
    <t>CC Aqua Trade SRL</t>
  </si>
  <si>
    <t>Deplasări de serviciu peste hotare</t>
  </si>
  <si>
    <t>Servicii de paza</t>
  </si>
  <si>
    <t>servicii de pază</t>
  </si>
  <si>
    <t xml:space="preserve">2020-0000000171 02.01.2020 </t>
  </si>
  <si>
    <t>IS Servicii Paza  a  MAI</t>
  </si>
  <si>
    <t>Procurarea pieselor de schimb</t>
  </si>
  <si>
    <t>Apă și canalizare</t>
  </si>
  <si>
    <t>apă și canalizare</t>
  </si>
  <si>
    <t>2020-0000000387 02.01.2020</t>
  </si>
  <si>
    <t>Apa Canal Chișinău SA</t>
  </si>
  <si>
    <t>TOTAL</t>
  </si>
  <si>
    <t>Servicii de reparații curente</t>
  </si>
  <si>
    <t>Servicii de reparații</t>
  </si>
  <si>
    <t>fara contract</t>
  </si>
  <si>
    <t>Proavangard SRL</t>
  </si>
  <si>
    <t>servicii cadastru</t>
  </si>
  <si>
    <t>Agentia Servicii Publice</t>
  </si>
  <si>
    <t>Indemnizații la incetarea actiunii contractului</t>
  </si>
  <si>
    <t>Plati aferente documentelor executorii</t>
  </si>
  <si>
    <t>Procurarea mașinilor și utilajelor</t>
  </si>
  <si>
    <t>Alte servicii comunale</t>
  </si>
  <si>
    <t>salubritatea</t>
  </si>
  <si>
    <t xml:space="preserve">2020-0000000390 din 02.01.2020 </t>
  </si>
  <si>
    <t>Autosalubritate SA</t>
  </si>
  <si>
    <t>intretinere soft</t>
  </si>
  <si>
    <t>2020-0000000395 din 02.01.2020</t>
  </si>
  <si>
    <t>Unisim Soft SRL</t>
  </si>
  <si>
    <t>curatare covoare</t>
  </si>
  <si>
    <t>2020-0000000907 din 05.02.2020</t>
  </si>
  <si>
    <t>Covoare-Service SRL</t>
  </si>
  <si>
    <t>casti</t>
  </si>
  <si>
    <t>Neosuport Service SRL</t>
  </si>
  <si>
    <t>host</t>
  </si>
  <si>
    <t>IP Serviciul Tehnologia Informatiei si Securitate Cibernetica</t>
  </si>
  <si>
    <t>Servicii de transport</t>
  </si>
  <si>
    <t>curățire chimică a salonului</t>
  </si>
  <si>
    <t>fără contract</t>
  </si>
  <si>
    <t>SERGIROM AUTO S.R.L.</t>
  </si>
  <si>
    <t>Formare profesională</t>
  </si>
  <si>
    <t>cursuri de instruire</t>
  </si>
  <si>
    <t>IP Centrul de Tehnologii Informationale in Finante</t>
  </si>
  <si>
    <t>TONER PRINT SERVICE S.R.L.</t>
  </si>
  <si>
    <t>2020-0000001227 17.02.2020</t>
  </si>
  <si>
    <t>alimentarea cartuselor</t>
  </si>
  <si>
    <t>semnatura electronica</t>
  </si>
  <si>
    <t>-</t>
  </si>
  <si>
    <t xml:space="preserve">SIIECAP </t>
  </si>
  <si>
    <t>reparatii curente</t>
  </si>
  <si>
    <t>2020-0000001952 08.05.2020</t>
  </si>
  <si>
    <t>IT-tehnologie Service SRL</t>
  </si>
  <si>
    <t>copertarea documentelor</t>
  </si>
  <si>
    <t>S.R.L. TAMIR</t>
  </si>
  <si>
    <t>PRIVESC.EU S.R.L.</t>
  </si>
  <si>
    <t>servcii de transmisiune in direct</t>
  </si>
  <si>
    <t>indemnizatii</t>
  </si>
  <si>
    <t>cheltuieli de judecata</t>
  </si>
  <si>
    <t>NEOSUPORT SERVICE S.R.L.</t>
  </si>
  <si>
    <t>notebook</t>
  </si>
  <si>
    <t>sapun lichid, hârtie igienica</t>
  </si>
  <si>
    <t>Bioglobal SRL</t>
  </si>
  <si>
    <t xml:space="preserve">   fără contract</t>
  </si>
  <si>
    <t>aparate de telefon fix</t>
  </si>
  <si>
    <t>I.C.S. BM Technotrade S.R.L.</t>
  </si>
  <si>
    <t>VICTORIA TURCAN I.I.</t>
  </si>
  <si>
    <t>rechizite</t>
  </si>
  <si>
    <t xml:space="preserve">   fara contract</t>
  </si>
  <si>
    <t>hârtie</t>
  </si>
  <si>
    <t xml:space="preserve">2020-0000002403 23.06.2020 </t>
  </si>
  <si>
    <t>Crafti Business S.R.L.</t>
  </si>
  <si>
    <t>ENERGUTILAJ S.R.L.</t>
  </si>
  <si>
    <t>materiale de uz gospodaresc</t>
  </si>
  <si>
    <t>privind cheltuielile efectuate pe parcursul lunii iulie 2020</t>
  </si>
  <si>
    <t>Numărul de angajați conform statelor de personal 128, efectiv  96  persoane</t>
  </si>
  <si>
    <t>asigurare auto</t>
  </si>
  <si>
    <t>C.A. GENERAL ASIGURARI S.A.</t>
  </si>
  <si>
    <t>testarea evidentei electrice</t>
  </si>
  <si>
    <t>SRL.Calmont Grup</t>
  </si>
  <si>
    <t>S.R.L. BICOMPLEX</t>
  </si>
  <si>
    <t>S.C. ART-VEGA S.R.L.</t>
  </si>
  <si>
    <t>drapel</t>
  </si>
  <si>
    <t>TOP SHOP STUDIOMODERNA SR</t>
  </si>
  <si>
    <t>ventilatoare</t>
  </si>
  <si>
    <t>VION-IMPEX S.R.L.</t>
  </si>
  <si>
    <t>FURNIZOR PRIM SRL</t>
  </si>
  <si>
    <t>dezinfectant</t>
  </si>
  <si>
    <t>S.C .DENCOS-COMERT S.R.L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</si>
</sst>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8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9"/>
  <sheetViews>
    <sheetView tabSelected="1" topLeftCell="A55" workbookViewId="0">
      <selection activeCell="D66" sqref="D66"/>
    </sheetView>
  </sheetViews>
  <sheetFormatPr defaultRowHeight="14.4"/>
  <cols>
    <col min="1" max="1" width="21.109375" customWidth="1"/>
    <col min="2" max="2" width="6.88671875" customWidth="1"/>
    <col min="3" max="3" width="10.88671875" customWidth="1"/>
    <col min="4" max="4" width="12.44140625" customWidth="1"/>
    <col min="5" max="5" width="4.33203125" hidden="1" customWidth="1"/>
    <col min="6" max="6" width="10.88671875" customWidth="1"/>
    <col min="7" max="7" width="0.6640625" hidden="1" customWidth="1"/>
    <col min="8" max="8" width="17.88671875" customWidth="1"/>
    <col min="9" max="9" width="7.33203125" hidden="1" customWidth="1"/>
    <col min="10" max="10" width="15.6640625" customWidth="1"/>
    <col min="11" max="11" width="10.6640625" customWidth="1"/>
    <col min="12" max="12" width="6.33203125" customWidth="1"/>
    <col min="13" max="13" width="16.6640625" customWidth="1"/>
  </cols>
  <sheetData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64" t="s">
        <v>0</v>
      </c>
      <c r="L2" s="64"/>
      <c r="M2" s="64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64"/>
      <c r="L3" s="64"/>
      <c r="M3" s="64"/>
    </row>
    <row r="4" spans="1:14">
      <c r="A4" s="3"/>
      <c r="B4" s="3"/>
      <c r="C4" s="4"/>
      <c r="D4" s="3"/>
      <c r="E4" s="3"/>
      <c r="F4" s="3"/>
      <c r="G4" s="3"/>
      <c r="H4" s="3"/>
      <c r="I4" s="3"/>
      <c r="J4" s="3"/>
      <c r="K4" s="63" t="s">
        <v>1</v>
      </c>
      <c r="L4" s="63"/>
      <c r="M4" s="63"/>
    </row>
    <row r="5" spans="1:14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>
      <c r="A7" s="3"/>
      <c r="B7" s="3"/>
      <c r="C7" s="3"/>
      <c r="D7" s="5"/>
      <c r="E7" s="63" t="s">
        <v>2</v>
      </c>
      <c r="F7" s="63"/>
      <c r="G7" s="63"/>
      <c r="H7" s="63"/>
      <c r="I7" s="63"/>
      <c r="J7" s="63"/>
      <c r="K7" s="63"/>
      <c r="L7" s="3"/>
      <c r="M7" s="3"/>
    </row>
    <row r="8" spans="1:14">
      <c r="A8" s="3"/>
      <c r="B8" s="3"/>
      <c r="C8" s="3"/>
      <c r="D8" s="5"/>
      <c r="E8" s="63" t="s">
        <v>124</v>
      </c>
      <c r="F8" s="63"/>
      <c r="G8" s="63"/>
      <c r="H8" s="63"/>
      <c r="I8" s="63"/>
      <c r="J8" s="63"/>
      <c r="K8" s="63"/>
      <c r="L8" s="3"/>
      <c r="M8" s="3"/>
    </row>
    <row r="9" spans="1:14">
      <c r="A9" s="3"/>
      <c r="B9" s="3"/>
      <c r="C9" s="3"/>
      <c r="D9" s="5"/>
      <c r="E9" s="63" t="s">
        <v>3</v>
      </c>
      <c r="F9" s="63"/>
      <c r="G9" s="63"/>
      <c r="H9" s="63"/>
      <c r="I9" s="63"/>
      <c r="J9" s="63"/>
      <c r="K9" s="63"/>
      <c r="L9" s="3"/>
      <c r="M9" s="3"/>
    </row>
    <row r="10" spans="1:14" ht="15" customHeight="1">
      <c r="A10" s="3"/>
      <c r="B10" s="3"/>
      <c r="C10" s="3"/>
      <c r="D10" s="64" t="s">
        <v>125</v>
      </c>
      <c r="E10" s="64"/>
      <c r="F10" s="64"/>
      <c r="G10" s="64"/>
      <c r="H10" s="64"/>
      <c r="I10" s="64"/>
      <c r="J10" s="64"/>
      <c r="K10" s="64"/>
      <c r="L10" s="64"/>
      <c r="M10" s="3"/>
    </row>
    <row r="11" spans="1:14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>
      <c r="A12" s="52" t="s">
        <v>4</v>
      </c>
      <c r="B12" s="52" t="s">
        <v>5</v>
      </c>
      <c r="C12" s="52" t="s">
        <v>6</v>
      </c>
      <c r="D12" s="55" t="s">
        <v>7</v>
      </c>
      <c r="E12" s="56"/>
      <c r="F12" s="56"/>
      <c r="G12" s="57"/>
      <c r="H12" s="67" t="s">
        <v>10</v>
      </c>
      <c r="I12" s="68"/>
      <c r="J12" s="73" t="s">
        <v>11</v>
      </c>
      <c r="K12" s="74"/>
      <c r="L12" s="74"/>
      <c r="M12" s="52" t="s">
        <v>15</v>
      </c>
      <c r="N12" s="1"/>
    </row>
    <row r="13" spans="1:14">
      <c r="A13" s="53"/>
      <c r="B13" s="53"/>
      <c r="C13" s="53"/>
      <c r="D13" s="58"/>
      <c r="E13" s="59"/>
      <c r="F13" s="59"/>
      <c r="G13" s="60"/>
      <c r="H13" s="69"/>
      <c r="I13" s="70"/>
      <c r="J13" s="52" t="s">
        <v>12</v>
      </c>
      <c r="K13" s="52" t="s">
        <v>13</v>
      </c>
      <c r="L13" s="65" t="s">
        <v>14</v>
      </c>
      <c r="M13" s="53"/>
      <c r="N13" s="1"/>
    </row>
    <row r="14" spans="1:14" ht="53.25" customHeight="1">
      <c r="A14" s="54"/>
      <c r="B14" s="54"/>
      <c r="C14" s="54"/>
      <c r="D14" s="61" t="s">
        <v>8</v>
      </c>
      <c r="E14" s="62"/>
      <c r="F14" s="61" t="s">
        <v>9</v>
      </c>
      <c r="G14" s="62"/>
      <c r="H14" s="71"/>
      <c r="I14" s="72"/>
      <c r="J14" s="54"/>
      <c r="K14" s="54"/>
      <c r="L14" s="66"/>
      <c r="M14" s="54"/>
      <c r="N14" s="1"/>
    </row>
    <row r="15" spans="1:14" ht="42">
      <c r="A15" s="26" t="s">
        <v>16</v>
      </c>
      <c r="B15" s="7">
        <v>211180</v>
      </c>
      <c r="C15" s="7">
        <v>10878</v>
      </c>
      <c r="D15" s="75">
        <v>5221</v>
      </c>
      <c r="E15" s="76"/>
      <c r="F15" s="75">
        <v>1078.4000000000001</v>
      </c>
      <c r="G15" s="76"/>
      <c r="H15" s="75" t="s">
        <v>17</v>
      </c>
      <c r="I15" s="76"/>
      <c r="J15" s="6"/>
      <c r="K15" s="6"/>
      <c r="L15" s="8"/>
      <c r="M15" s="6"/>
      <c r="N15" s="1"/>
    </row>
    <row r="16" spans="1:14" ht="42">
      <c r="A16" s="27" t="s">
        <v>18</v>
      </c>
      <c r="B16" s="9">
        <v>212100</v>
      </c>
      <c r="C16" s="9">
        <v>2521.2399999999998</v>
      </c>
      <c r="D16" s="48">
        <v>1201</v>
      </c>
      <c r="E16" s="49"/>
      <c r="F16" s="48">
        <v>248</v>
      </c>
      <c r="G16" s="49"/>
      <c r="H16" s="48" t="s">
        <v>19</v>
      </c>
      <c r="I16" s="49"/>
      <c r="J16" s="10"/>
      <c r="K16" s="10"/>
      <c r="L16" s="11"/>
      <c r="M16" s="10"/>
      <c r="N16" s="1"/>
    </row>
    <row r="17" spans="1:14" ht="42">
      <c r="A17" s="28" t="s">
        <v>20</v>
      </c>
      <c r="B17" s="9">
        <v>212210</v>
      </c>
      <c r="C17" s="9">
        <v>493.26</v>
      </c>
      <c r="D17" s="48">
        <v>235</v>
      </c>
      <c r="E17" s="49"/>
      <c r="F17" s="48">
        <v>48.42</v>
      </c>
      <c r="G17" s="49"/>
      <c r="H17" s="50" t="s">
        <v>21</v>
      </c>
      <c r="I17" s="51"/>
      <c r="J17" s="10"/>
      <c r="K17" s="10"/>
      <c r="L17" s="11"/>
      <c r="M17" s="10"/>
      <c r="N17" s="1"/>
    </row>
    <row r="18" spans="1:14" ht="41.4">
      <c r="A18" s="29" t="s">
        <v>22</v>
      </c>
      <c r="B18" s="9">
        <v>222110</v>
      </c>
      <c r="C18" s="9">
        <v>306</v>
      </c>
      <c r="D18" s="48">
        <v>128.58000000000001</v>
      </c>
      <c r="E18" s="49"/>
      <c r="F18" s="48">
        <v>22.47</v>
      </c>
      <c r="G18" s="49"/>
      <c r="H18" s="48" t="s">
        <v>23</v>
      </c>
      <c r="I18" s="49"/>
      <c r="J18" s="13" t="s">
        <v>24</v>
      </c>
      <c r="K18" s="14">
        <v>44196</v>
      </c>
      <c r="L18" s="15">
        <v>240</v>
      </c>
      <c r="M18" s="13" t="s">
        <v>25</v>
      </c>
      <c r="N18" s="1"/>
    </row>
    <row r="19" spans="1:14" ht="41.4">
      <c r="A19" s="29" t="s">
        <v>26</v>
      </c>
      <c r="B19" s="9">
        <v>222130</v>
      </c>
      <c r="C19" s="9">
        <v>294</v>
      </c>
      <c r="D19" s="48">
        <v>172.42</v>
      </c>
      <c r="E19" s="49"/>
      <c r="F19" s="48" t="s">
        <v>98</v>
      </c>
      <c r="G19" s="49"/>
      <c r="H19" s="48" t="s">
        <v>27</v>
      </c>
      <c r="I19" s="49"/>
      <c r="J19" s="13" t="s">
        <v>28</v>
      </c>
      <c r="K19" s="14">
        <v>44196</v>
      </c>
      <c r="L19" s="15">
        <v>254</v>
      </c>
      <c r="M19" s="12" t="s">
        <v>29</v>
      </c>
      <c r="N19" s="1"/>
    </row>
    <row r="20" spans="1:14" ht="41.4">
      <c r="A20" s="29" t="s">
        <v>59</v>
      </c>
      <c r="B20" s="9">
        <v>222140</v>
      </c>
      <c r="C20" s="9">
        <v>29.5</v>
      </c>
      <c r="D20" s="48">
        <v>13.23</v>
      </c>
      <c r="E20" s="49"/>
      <c r="F20" s="48">
        <v>3.14</v>
      </c>
      <c r="G20" s="49"/>
      <c r="H20" s="48" t="s">
        <v>60</v>
      </c>
      <c r="I20" s="49"/>
      <c r="J20" s="13" t="s">
        <v>61</v>
      </c>
      <c r="K20" s="14">
        <v>44196</v>
      </c>
      <c r="L20" s="15">
        <v>29.5</v>
      </c>
      <c r="M20" s="13" t="s">
        <v>62</v>
      </c>
      <c r="N20" s="1"/>
    </row>
    <row r="21" spans="1:14" ht="41.4">
      <c r="A21" s="29" t="s">
        <v>73</v>
      </c>
      <c r="B21" s="9">
        <v>222190</v>
      </c>
      <c r="C21" s="9">
        <v>13</v>
      </c>
      <c r="D21" s="31">
        <v>4.43</v>
      </c>
      <c r="E21" s="32"/>
      <c r="F21" s="31" t="s">
        <v>98</v>
      </c>
      <c r="G21" s="32"/>
      <c r="H21" s="31" t="s">
        <v>74</v>
      </c>
      <c r="I21" s="32"/>
      <c r="J21" s="13" t="s">
        <v>75</v>
      </c>
      <c r="K21" s="14">
        <v>44196</v>
      </c>
      <c r="L21" s="15">
        <v>12.6</v>
      </c>
      <c r="M21" s="13" t="s">
        <v>76</v>
      </c>
      <c r="N21" s="1"/>
    </row>
    <row r="22" spans="1:14" ht="41.4">
      <c r="A22" s="29" t="s">
        <v>30</v>
      </c>
      <c r="B22" s="9">
        <v>222210</v>
      </c>
      <c r="C22" s="9">
        <v>423</v>
      </c>
      <c r="D22" s="48">
        <v>14.4</v>
      </c>
      <c r="E22" s="49"/>
      <c r="F22" s="48">
        <v>2.4</v>
      </c>
      <c r="G22" s="49"/>
      <c r="H22" s="48" t="s">
        <v>31</v>
      </c>
      <c r="I22" s="49"/>
      <c r="J22" s="13" t="s">
        <v>32</v>
      </c>
      <c r="K22" s="14">
        <v>44196</v>
      </c>
      <c r="L22" s="15">
        <v>28.8</v>
      </c>
      <c r="M22" s="13" t="s">
        <v>33</v>
      </c>
      <c r="N22" s="1"/>
    </row>
    <row r="23" spans="1:14" ht="41.4">
      <c r="A23" s="29" t="s">
        <v>30</v>
      </c>
      <c r="B23" s="9">
        <v>222210</v>
      </c>
      <c r="C23" s="9">
        <v>423</v>
      </c>
      <c r="D23" s="48">
        <v>29.76</v>
      </c>
      <c r="E23" s="49"/>
      <c r="F23" s="48">
        <v>4.96</v>
      </c>
      <c r="G23" s="49"/>
      <c r="H23" s="48" t="s">
        <v>31</v>
      </c>
      <c r="I23" s="49"/>
      <c r="J23" s="13" t="s">
        <v>34</v>
      </c>
      <c r="K23" s="14">
        <v>44196</v>
      </c>
      <c r="L23" s="15">
        <v>59.52</v>
      </c>
      <c r="M23" s="13" t="s">
        <v>35</v>
      </c>
      <c r="N23" s="1"/>
    </row>
    <row r="24" spans="1:14" ht="55.2">
      <c r="A24" s="29" t="s">
        <v>30</v>
      </c>
      <c r="B24" s="9">
        <v>222210</v>
      </c>
      <c r="C24" s="9">
        <v>423</v>
      </c>
      <c r="D24" s="31">
        <v>4.8</v>
      </c>
      <c r="E24" s="32"/>
      <c r="F24" s="31" t="s">
        <v>98</v>
      </c>
      <c r="G24" s="32"/>
      <c r="H24" s="31" t="s">
        <v>99</v>
      </c>
      <c r="I24" s="32"/>
      <c r="J24" s="13" t="s">
        <v>66</v>
      </c>
      <c r="K24" s="14"/>
      <c r="L24" s="15"/>
      <c r="M24" s="13" t="s">
        <v>93</v>
      </c>
      <c r="N24" s="1"/>
    </row>
    <row r="25" spans="1:14" ht="69">
      <c r="A25" s="29" t="s">
        <v>30</v>
      </c>
      <c r="B25" s="9">
        <v>222210</v>
      </c>
      <c r="C25" s="9">
        <v>423</v>
      </c>
      <c r="D25" s="31">
        <v>0.4</v>
      </c>
      <c r="E25" s="32"/>
      <c r="F25" s="31">
        <v>0</v>
      </c>
      <c r="G25" s="32"/>
      <c r="H25" s="31" t="s">
        <v>85</v>
      </c>
      <c r="I25" s="32"/>
      <c r="J25" s="13" t="s">
        <v>66</v>
      </c>
      <c r="K25" s="14"/>
      <c r="L25" s="15"/>
      <c r="M25" s="13" t="s">
        <v>86</v>
      </c>
      <c r="N25" s="1"/>
    </row>
    <row r="26" spans="1:14" ht="41.4">
      <c r="A26" s="29" t="s">
        <v>30</v>
      </c>
      <c r="B26" s="9">
        <v>222210</v>
      </c>
      <c r="C26" s="9">
        <v>423</v>
      </c>
      <c r="D26" s="31">
        <v>5.3</v>
      </c>
      <c r="E26" s="32"/>
      <c r="F26" s="31">
        <v>0</v>
      </c>
      <c r="G26" s="32"/>
      <c r="H26" s="31" t="s">
        <v>77</v>
      </c>
      <c r="I26" s="32"/>
      <c r="J26" s="13" t="s">
        <v>78</v>
      </c>
      <c r="K26" s="14">
        <v>44196</v>
      </c>
      <c r="L26" s="15">
        <v>29.7</v>
      </c>
      <c r="M26" s="13" t="s">
        <v>79</v>
      </c>
      <c r="N26" s="1"/>
    </row>
    <row r="27" spans="1:14" ht="41.4">
      <c r="A27" s="20" t="s">
        <v>36</v>
      </c>
      <c r="B27" s="9">
        <v>222220</v>
      </c>
      <c r="C27" s="9">
        <v>120.1</v>
      </c>
      <c r="D27" s="48">
        <v>4.47</v>
      </c>
      <c r="E27" s="49"/>
      <c r="F27" s="48">
        <v>0.62</v>
      </c>
      <c r="G27" s="49"/>
      <c r="H27" s="50" t="s">
        <v>37</v>
      </c>
      <c r="I27" s="51"/>
      <c r="J27" s="13" t="s">
        <v>38</v>
      </c>
      <c r="K27" s="14">
        <v>44196</v>
      </c>
      <c r="L27" s="15">
        <v>12</v>
      </c>
      <c r="M27" s="13" t="s">
        <v>39</v>
      </c>
      <c r="N27" s="1"/>
    </row>
    <row r="28" spans="1:14" ht="41.4">
      <c r="A28" s="20" t="s">
        <v>36</v>
      </c>
      <c r="B28" s="9">
        <v>222220</v>
      </c>
      <c r="C28" s="9">
        <v>120.1</v>
      </c>
      <c r="D28" s="48">
        <v>23.05</v>
      </c>
      <c r="E28" s="49"/>
      <c r="F28" s="48">
        <v>3.55</v>
      </c>
      <c r="G28" s="49"/>
      <c r="H28" s="50" t="s">
        <v>37</v>
      </c>
      <c r="I28" s="51"/>
      <c r="J28" s="13" t="s">
        <v>40</v>
      </c>
      <c r="K28" s="14">
        <v>44196</v>
      </c>
      <c r="L28" s="15">
        <v>72</v>
      </c>
      <c r="M28" s="13" t="s">
        <v>33</v>
      </c>
      <c r="N28" s="1"/>
    </row>
    <row r="29" spans="1:14" ht="27.6">
      <c r="A29" s="20" t="s">
        <v>87</v>
      </c>
      <c r="B29" s="9">
        <v>222400</v>
      </c>
      <c r="C29" s="9">
        <v>13</v>
      </c>
      <c r="D29" s="31">
        <v>1.07</v>
      </c>
      <c r="E29" s="42"/>
      <c r="F29" s="31">
        <v>1.07</v>
      </c>
      <c r="G29" s="32"/>
      <c r="H29" s="33" t="s">
        <v>126</v>
      </c>
      <c r="I29" s="34"/>
      <c r="J29" s="13" t="s">
        <v>66</v>
      </c>
      <c r="K29" s="14"/>
      <c r="L29" s="15"/>
      <c r="M29" s="13" t="s">
        <v>127</v>
      </c>
      <c r="N29" s="1"/>
    </row>
    <row r="30" spans="1:14" ht="27.6">
      <c r="A30" s="20" t="s">
        <v>87</v>
      </c>
      <c r="B30" s="9">
        <v>222400</v>
      </c>
      <c r="C30" s="9">
        <v>13</v>
      </c>
      <c r="D30" s="31">
        <v>3</v>
      </c>
      <c r="E30" s="42"/>
      <c r="F30" s="31">
        <v>0</v>
      </c>
      <c r="G30" s="32"/>
      <c r="H30" s="33" t="s">
        <v>88</v>
      </c>
      <c r="I30" s="34"/>
      <c r="J30" s="13" t="s">
        <v>89</v>
      </c>
      <c r="K30" s="14"/>
      <c r="L30" s="15"/>
      <c r="M30" s="13" t="s">
        <v>90</v>
      </c>
      <c r="N30" s="1"/>
    </row>
    <row r="31" spans="1:14" ht="27.6">
      <c r="A31" s="20" t="s">
        <v>64</v>
      </c>
      <c r="B31" s="9">
        <v>222500</v>
      </c>
      <c r="C31" s="39">
        <v>202</v>
      </c>
      <c r="D31" s="43">
        <v>9.3000000000000007</v>
      </c>
      <c r="E31" s="42">
        <f>SUM(D31)</f>
        <v>9.3000000000000007</v>
      </c>
      <c r="F31" s="31">
        <v>0</v>
      </c>
      <c r="G31" s="32"/>
      <c r="H31" s="33"/>
      <c r="I31" s="34"/>
      <c r="J31" s="40"/>
      <c r="K31" s="41"/>
      <c r="L31" s="42"/>
      <c r="M31" s="40"/>
      <c r="N31" s="1"/>
    </row>
    <row r="32" spans="1:14" ht="41.4">
      <c r="A32" s="20" t="s">
        <v>64</v>
      </c>
      <c r="B32" s="9">
        <v>222500</v>
      </c>
      <c r="C32" s="39">
        <v>202</v>
      </c>
      <c r="D32" s="43">
        <v>22.6</v>
      </c>
      <c r="E32" s="42"/>
      <c r="F32" s="31">
        <v>13.4</v>
      </c>
      <c r="G32" s="32"/>
      <c r="H32" s="33" t="s">
        <v>100</v>
      </c>
      <c r="I32" s="34"/>
      <c r="J32" s="40" t="s">
        <v>101</v>
      </c>
      <c r="K32" s="41">
        <v>44196</v>
      </c>
      <c r="L32" s="42">
        <v>35</v>
      </c>
      <c r="M32" s="40" t="s">
        <v>102</v>
      </c>
      <c r="N32" s="1"/>
    </row>
    <row r="33" spans="1:14" ht="27.6">
      <c r="A33" s="20" t="s">
        <v>64</v>
      </c>
      <c r="B33" s="9">
        <v>222500</v>
      </c>
      <c r="C33" s="39">
        <v>202</v>
      </c>
      <c r="D33" s="43">
        <v>4.0199999999999996</v>
      </c>
      <c r="E33" s="42">
        <f>SUM(D33)</f>
        <v>4.0199999999999996</v>
      </c>
      <c r="F33" s="31">
        <v>0</v>
      </c>
      <c r="G33" s="32"/>
      <c r="H33" s="33" t="s">
        <v>65</v>
      </c>
      <c r="I33" s="34"/>
      <c r="J33" s="40" t="s">
        <v>66</v>
      </c>
      <c r="K33" s="41"/>
      <c r="L33" s="42"/>
      <c r="M33" s="40" t="s">
        <v>67</v>
      </c>
      <c r="N33" s="1"/>
    </row>
    <row r="34" spans="1:14" ht="55.2">
      <c r="A34" s="20" t="s">
        <v>91</v>
      </c>
      <c r="B34" s="9">
        <v>222600</v>
      </c>
      <c r="C34" s="39">
        <v>10</v>
      </c>
      <c r="D34" s="31">
        <v>3.9</v>
      </c>
      <c r="E34" s="42"/>
      <c r="F34" s="31">
        <v>0</v>
      </c>
      <c r="G34" s="32"/>
      <c r="H34" s="33" t="s">
        <v>92</v>
      </c>
      <c r="I34" s="34"/>
      <c r="J34" s="40" t="s">
        <v>89</v>
      </c>
      <c r="K34" s="41"/>
      <c r="L34" s="42"/>
      <c r="M34" s="40" t="s">
        <v>93</v>
      </c>
      <c r="N34" s="1"/>
    </row>
    <row r="35" spans="1:14" ht="48" customHeight="1">
      <c r="A35" s="20" t="s">
        <v>53</v>
      </c>
      <c r="B35" s="9">
        <v>222720</v>
      </c>
      <c r="C35" s="9">
        <v>47.5</v>
      </c>
      <c r="D35" s="48">
        <v>9.3800000000000008</v>
      </c>
      <c r="E35" s="49"/>
      <c r="F35" s="48">
        <v>0</v>
      </c>
      <c r="G35" s="49"/>
      <c r="H35" s="50"/>
      <c r="I35" s="51"/>
      <c r="J35" s="13"/>
      <c r="K35" s="14"/>
      <c r="L35" s="15"/>
      <c r="M35" s="13"/>
      <c r="N35" s="1"/>
    </row>
    <row r="36" spans="1:14" ht="48" customHeight="1">
      <c r="A36" s="20" t="s">
        <v>54</v>
      </c>
      <c r="B36" s="9">
        <v>222940</v>
      </c>
      <c r="C36" s="9">
        <v>58.8</v>
      </c>
      <c r="D36" s="48">
        <v>15.85</v>
      </c>
      <c r="E36" s="49"/>
      <c r="F36" s="48">
        <v>2.65</v>
      </c>
      <c r="G36" s="49"/>
      <c r="H36" s="50" t="s">
        <v>55</v>
      </c>
      <c r="I36" s="51"/>
      <c r="J36" s="13" t="s">
        <v>56</v>
      </c>
      <c r="K36" s="14">
        <v>44196</v>
      </c>
      <c r="L36" s="15">
        <v>31.7</v>
      </c>
      <c r="M36" s="13" t="s">
        <v>57</v>
      </c>
      <c r="N36" s="1"/>
    </row>
    <row r="37" spans="1:14" ht="45" customHeight="1">
      <c r="A37" s="30" t="s">
        <v>41</v>
      </c>
      <c r="B37" s="17">
        <v>222990</v>
      </c>
      <c r="C37" s="17">
        <v>187</v>
      </c>
      <c r="D37" s="35">
        <v>31.38</v>
      </c>
      <c r="E37" s="36"/>
      <c r="F37" s="35">
        <v>15.03</v>
      </c>
      <c r="G37" s="36"/>
      <c r="H37" s="37" t="s">
        <v>96</v>
      </c>
      <c r="I37" s="38"/>
      <c r="J37" s="16" t="s">
        <v>95</v>
      </c>
      <c r="K37" s="18">
        <v>44196</v>
      </c>
      <c r="L37" s="19">
        <v>94.88</v>
      </c>
      <c r="M37" s="16" t="s">
        <v>94</v>
      </c>
      <c r="N37" s="2"/>
    </row>
    <row r="38" spans="1:14" ht="45" customHeight="1">
      <c r="A38" s="30" t="s">
        <v>41</v>
      </c>
      <c r="B38" s="17">
        <v>222990</v>
      </c>
      <c r="C38" s="17">
        <v>187</v>
      </c>
      <c r="D38" s="35">
        <v>9.9700000000000006</v>
      </c>
      <c r="E38" s="36"/>
      <c r="F38" s="35">
        <v>9.9700000000000006</v>
      </c>
      <c r="G38" s="36"/>
      <c r="H38" s="37" t="s">
        <v>128</v>
      </c>
      <c r="I38" s="38"/>
      <c r="J38" s="16" t="s">
        <v>66</v>
      </c>
      <c r="K38" s="18"/>
      <c r="L38" s="19"/>
      <c r="M38" s="47" t="s">
        <v>129</v>
      </c>
      <c r="N38" s="2"/>
    </row>
    <row r="39" spans="1:14" ht="75" customHeight="1">
      <c r="A39" s="30" t="s">
        <v>41</v>
      </c>
      <c r="B39" s="17">
        <v>222990</v>
      </c>
      <c r="C39" s="17">
        <v>187</v>
      </c>
      <c r="D39" s="35">
        <v>1.9</v>
      </c>
      <c r="E39" s="36"/>
      <c r="F39" s="35">
        <v>0</v>
      </c>
      <c r="G39" s="36"/>
      <c r="H39" s="37" t="s">
        <v>97</v>
      </c>
      <c r="I39" s="38"/>
      <c r="J39" s="16" t="s">
        <v>89</v>
      </c>
      <c r="K39" s="18"/>
      <c r="L39" s="19"/>
      <c r="M39" s="44" t="s">
        <v>86</v>
      </c>
      <c r="N39" s="2"/>
    </row>
    <row r="40" spans="1:14" ht="63" customHeight="1">
      <c r="A40" s="30" t="s">
        <v>41</v>
      </c>
      <c r="B40" s="17">
        <v>222990</v>
      </c>
      <c r="C40" s="17">
        <v>187</v>
      </c>
      <c r="D40" s="35">
        <v>2.0499999999999998</v>
      </c>
      <c r="E40" s="36"/>
      <c r="F40" s="35">
        <v>0.25</v>
      </c>
      <c r="G40" s="36"/>
      <c r="H40" s="37" t="s">
        <v>68</v>
      </c>
      <c r="I40" s="38"/>
      <c r="J40" s="16" t="s">
        <v>66</v>
      </c>
      <c r="K40" s="18"/>
      <c r="L40" s="19"/>
      <c r="M40" s="44" t="s">
        <v>69</v>
      </c>
      <c r="N40" s="2"/>
    </row>
    <row r="41" spans="1:14" ht="63" customHeight="1">
      <c r="A41" s="30" t="s">
        <v>41</v>
      </c>
      <c r="B41" s="17">
        <v>222990</v>
      </c>
      <c r="C41" s="17">
        <v>187</v>
      </c>
      <c r="D41" s="35">
        <v>6.26</v>
      </c>
      <c r="E41" s="36"/>
      <c r="F41" s="35">
        <v>1.08</v>
      </c>
      <c r="G41" s="36"/>
      <c r="H41" s="37" t="s">
        <v>80</v>
      </c>
      <c r="I41" s="38"/>
      <c r="J41" s="16" t="s">
        <v>81</v>
      </c>
      <c r="K41" s="18">
        <v>44196</v>
      </c>
      <c r="L41" s="19">
        <v>11.59</v>
      </c>
      <c r="M41" s="44" t="s">
        <v>82</v>
      </c>
      <c r="N41" s="2"/>
    </row>
    <row r="42" spans="1:14" ht="63" customHeight="1">
      <c r="A42" s="30" t="s">
        <v>41</v>
      </c>
      <c r="B42" s="17">
        <v>222990</v>
      </c>
      <c r="C42" s="17">
        <v>187</v>
      </c>
      <c r="D42" s="35">
        <v>11.96</v>
      </c>
      <c r="E42" s="36"/>
      <c r="F42" s="35">
        <v>0</v>
      </c>
      <c r="G42" s="36"/>
      <c r="H42" s="37" t="s">
        <v>106</v>
      </c>
      <c r="I42" s="38"/>
      <c r="J42" s="16"/>
      <c r="K42" s="18"/>
      <c r="L42" s="19"/>
      <c r="M42" s="44" t="s">
        <v>105</v>
      </c>
      <c r="N42" s="2"/>
    </row>
    <row r="43" spans="1:14" ht="63" customHeight="1">
      <c r="A43" s="30" t="s">
        <v>41</v>
      </c>
      <c r="B43" s="17">
        <v>222990</v>
      </c>
      <c r="C43" s="17">
        <v>187</v>
      </c>
      <c r="D43" s="35">
        <v>1.4</v>
      </c>
      <c r="E43" s="36"/>
      <c r="F43" s="35">
        <v>0</v>
      </c>
      <c r="G43" s="36"/>
      <c r="H43" s="37" t="s">
        <v>103</v>
      </c>
      <c r="I43" s="38"/>
      <c r="J43" s="16"/>
      <c r="K43" s="18"/>
      <c r="L43" s="19"/>
      <c r="M43" s="44" t="s">
        <v>104</v>
      </c>
      <c r="N43" s="2"/>
    </row>
    <row r="44" spans="1:14" ht="63" customHeight="1">
      <c r="A44" s="30" t="s">
        <v>70</v>
      </c>
      <c r="B44" s="17">
        <v>273200</v>
      </c>
      <c r="C44" s="17">
        <v>90</v>
      </c>
      <c r="D44" s="35">
        <v>121.7</v>
      </c>
      <c r="E44" s="36">
        <f>SUM(D44)</f>
        <v>121.7</v>
      </c>
      <c r="F44" s="35">
        <v>14.66</v>
      </c>
      <c r="G44" s="36"/>
      <c r="H44" s="48" t="s">
        <v>107</v>
      </c>
      <c r="I44" s="49"/>
      <c r="J44" s="16"/>
      <c r="K44" s="18"/>
      <c r="L44" s="19"/>
      <c r="M44" s="44"/>
      <c r="N44" s="2"/>
    </row>
    <row r="45" spans="1:14" ht="41.4">
      <c r="A45" s="20" t="s">
        <v>43</v>
      </c>
      <c r="B45" s="9">
        <v>273500</v>
      </c>
      <c r="C45" s="9">
        <v>60</v>
      </c>
      <c r="D45" s="48">
        <v>28.5</v>
      </c>
      <c r="E45" s="49"/>
      <c r="F45" s="48">
        <v>2</v>
      </c>
      <c r="G45" s="49"/>
      <c r="H45" s="48" t="s">
        <v>42</v>
      </c>
      <c r="I45" s="49"/>
      <c r="J45" s="10"/>
      <c r="K45" s="10"/>
      <c r="L45" s="11"/>
      <c r="M45" s="10"/>
      <c r="N45" s="1"/>
    </row>
    <row r="46" spans="1:14" ht="41.4">
      <c r="A46" s="20" t="s">
        <v>71</v>
      </c>
      <c r="B46" s="9">
        <v>281362</v>
      </c>
      <c r="C46" s="9">
        <v>51</v>
      </c>
      <c r="D46" s="31">
        <v>25.7</v>
      </c>
      <c r="E46" s="32">
        <f>SUM(D46)</f>
        <v>25.7</v>
      </c>
      <c r="F46" s="31">
        <v>6.6</v>
      </c>
      <c r="G46" s="32"/>
      <c r="H46" s="33" t="s">
        <v>108</v>
      </c>
      <c r="I46" s="32"/>
      <c r="J46" s="10"/>
      <c r="K46" s="10"/>
      <c r="L46" s="11"/>
      <c r="M46" s="10"/>
      <c r="N46" s="1"/>
    </row>
    <row r="47" spans="1:14" ht="27.6">
      <c r="A47" s="20" t="s">
        <v>72</v>
      </c>
      <c r="B47" s="9">
        <v>314110</v>
      </c>
      <c r="C47" s="9">
        <v>727</v>
      </c>
      <c r="D47" s="31">
        <v>13.56</v>
      </c>
      <c r="E47" s="32">
        <f>SUM(D47)</f>
        <v>13.56</v>
      </c>
      <c r="F47" s="31">
        <v>0</v>
      </c>
      <c r="G47" s="32"/>
      <c r="H47" s="33" t="s">
        <v>110</v>
      </c>
      <c r="I47" s="32"/>
      <c r="J47" s="16" t="s">
        <v>66</v>
      </c>
      <c r="K47" s="10"/>
      <c r="L47" s="11"/>
      <c r="M47" s="44" t="s">
        <v>109</v>
      </c>
      <c r="N47" s="1"/>
    </row>
    <row r="48" spans="1:14" ht="41.4">
      <c r="A48" s="20" t="s">
        <v>44</v>
      </c>
      <c r="B48" s="9">
        <v>331110</v>
      </c>
      <c r="C48" s="9">
        <v>56</v>
      </c>
      <c r="D48" s="48">
        <v>11.05</v>
      </c>
      <c r="E48" s="49"/>
      <c r="F48" s="48">
        <v>2.12</v>
      </c>
      <c r="G48" s="49"/>
      <c r="H48" s="48" t="s">
        <v>45</v>
      </c>
      <c r="I48" s="49"/>
      <c r="J48" s="13" t="s">
        <v>46</v>
      </c>
      <c r="K48" s="14">
        <v>44196</v>
      </c>
      <c r="L48" s="9">
        <v>30</v>
      </c>
      <c r="M48" s="13" t="s">
        <v>47</v>
      </c>
      <c r="N48" s="1"/>
    </row>
    <row r="49" spans="1:14" ht="27.6">
      <c r="A49" s="20" t="s">
        <v>58</v>
      </c>
      <c r="B49" s="9">
        <v>332110</v>
      </c>
      <c r="C49" s="9">
        <v>238</v>
      </c>
      <c r="D49" s="48">
        <v>11.7</v>
      </c>
      <c r="E49" s="49"/>
      <c r="F49" s="48">
        <v>0</v>
      </c>
      <c r="G49" s="49"/>
      <c r="H49" s="50"/>
      <c r="I49" s="51"/>
      <c r="J49" s="13"/>
      <c r="K49" s="14"/>
      <c r="L49" s="9"/>
      <c r="M49" s="13"/>
      <c r="N49" s="1"/>
    </row>
    <row r="50" spans="1:14" ht="55.2">
      <c r="A50" s="20" t="s">
        <v>48</v>
      </c>
      <c r="B50" s="9">
        <v>336110</v>
      </c>
      <c r="C50" s="9">
        <v>300</v>
      </c>
      <c r="D50" s="31">
        <v>9.6999999999999993</v>
      </c>
      <c r="E50" s="32"/>
      <c r="F50" s="31">
        <v>0</v>
      </c>
      <c r="G50" s="32"/>
      <c r="H50" s="33" t="s">
        <v>111</v>
      </c>
      <c r="I50" s="34"/>
      <c r="J50" s="13" t="s">
        <v>113</v>
      </c>
      <c r="K50" s="14"/>
      <c r="L50" s="9"/>
      <c r="M50" s="46" t="s">
        <v>112</v>
      </c>
      <c r="N50" s="1"/>
    </row>
    <row r="51" spans="1:14" ht="55.2">
      <c r="A51" s="20" t="s">
        <v>48</v>
      </c>
      <c r="B51" s="9">
        <v>336110</v>
      </c>
      <c r="C51" s="9">
        <v>300</v>
      </c>
      <c r="D51" s="31">
        <v>3.3</v>
      </c>
      <c r="E51" s="32"/>
      <c r="F51" s="31">
        <v>1.9</v>
      </c>
      <c r="G51" s="32"/>
      <c r="H51" s="33" t="s">
        <v>114</v>
      </c>
      <c r="I51" s="34"/>
      <c r="J51" s="13" t="s">
        <v>118</v>
      </c>
      <c r="K51" s="14"/>
      <c r="L51" s="9"/>
      <c r="M51" s="46" t="s">
        <v>115</v>
      </c>
      <c r="N51" s="1"/>
    </row>
    <row r="52" spans="1:14" ht="55.2">
      <c r="A52" s="20" t="s">
        <v>48</v>
      </c>
      <c r="B52" s="9">
        <v>336110</v>
      </c>
      <c r="C52" s="9">
        <v>300</v>
      </c>
      <c r="D52" s="31">
        <v>8.0399999999999991</v>
      </c>
      <c r="E52" s="32"/>
      <c r="F52" s="31">
        <v>8</v>
      </c>
      <c r="G52" s="32"/>
      <c r="H52" s="33" t="s">
        <v>117</v>
      </c>
      <c r="I52" s="34"/>
      <c r="J52" s="13" t="s">
        <v>118</v>
      </c>
      <c r="K52" s="14"/>
      <c r="L52" s="9"/>
      <c r="M52" s="46" t="s">
        <v>116</v>
      </c>
      <c r="N52" s="1"/>
    </row>
    <row r="53" spans="1:14" ht="55.2">
      <c r="A53" s="20" t="s">
        <v>48</v>
      </c>
      <c r="B53" s="9">
        <v>336110</v>
      </c>
      <c r="C53" s="9">
        <v>300</v>
      </c>
      <c r="D53" s="31">
        <v>40.799999999999997</v>
      </c>
      <c r="E53" s="32"/>
      <c r="F53" s="31">
        <v>0</v>
      </c>
      <c r="G53" s="32"/>
      <c r="H53" s="33" t="s">
        <v>119</v>
      </c>
      <c r="I53" s="34"/>
      <c r="J53" s="13" t="s">
        <v>120</v>
      </c>
      <c r="K53" s="14">
        <v>44196</v>
      </c>
      <c r="L53" s="9">
        <v>40.799999999999997</v>
      </c>
      <c r="M53" s="46" t="s">
        <v>121</v>
      </c>
      <c r="N53" s="1"/>
    </row>
    <row r="54" spans="1:14" ht="55.2">
      <c r="A54" s="20" t="s">
        <v>48</v>
      </c>
      <c r="B54" s="9">
        <v>336110</v>
      </c>
      <c r="C54" s="9">
        <v>300</v>
      </c>
      <c r="D54" s="31">
        <v>0.1</v>
      </c>
      <c r="E54" s="32"/>
      <c r="F54" s="31">
        <v>0</v>
      </c>
      <c r="G54" s="32"/>
      <c r="H54" s="33" t="s">
        <v>119</v>
      </c>
      <c r="I54" s="34"/>
      <c r="J54" s="13" t="s">
        <v>113</v>
      </c>
      <c r="K54" s="14"/>
      <c r="L54" s="9"/>
      <c r="M54" s="46" t="s">
        <v>121</v>
      </c>
      <c r="N54" s="1"/>
    </row>
    <row r="55" spans="1:14" ht="55.2">
      <c r="A55" s="20" t="s">
        <v>48</v>
      </c>
      <c r="B55" s="9">
        <v>336110</v>
      </c>
      <c r="C55" s="9">
        <v>300</v>
      </c>
      <c r="D55" s="31">
        <v>4.5999999999999996</v>
      </c>
      <c r="E55" s="32"/>
      <c r="F55" s="31">
        <v>0</v>
      </c>
      <c r="G55" s="32"/>
      <c r="H55" s="33" t="s">
        <v>123</v>
      </c>
      <c r="I55" s="34"/>
      <c r="J55" s="13" t="s">
        <v>113</v>
      </c>
      <c r="K55" s="14"/>
      <c r="L55" s="9"/>
      <c r="M55" s="46" t="s">
        <v>122</v>
      </c>
      <c r="N55" s="1"/>
    </row>
    <row r="56" spans="1:14" ht="55.2">
      <c r="A56" s="20" t="s">
        <v>48</v>
      </c>
      <c r="B56" s="9">
        <v>336110</v>
      </c>
      <c r="C56" s="9">
        <v>300</v>
      </c>
      <c r="D56" s="31">
        <v>1.2</v>
      </c>
      <c r="E56" s="32"/>
      <c r="F56" s="31">
        <v>1.2</v>
      </c>
      <c r="G56" s="32"/>
      <c r="H56" s="33" t="s">
        <v>123</v>
      </c>
      <c r="I56" s="34"/>
      <c r="J56" s="13" t="s">
        <v>113</v>
      </c>
      <c r="K56" s="14"/>
      <c r="L56" s="9"/>
      <c r="M56" s="46" t="s">
        <v>130</v>
      </c>
      <c r="N56" s="1"/>
    </row>
    <row r="57" spans="1:14" ht="55.2">
      <c r="A57" s="20" t="s">
        <v>48</v>
      </c>
      <c r="B57" s="9">
        <v>336110</v>
      </c>
      <c r="C57" s="9">
        <v>300</v>
      </c>
      <c r="D57" s="31">
        <v>2.64</v>
      </c>
      <c r="E57" s="32"/>
      <c r="F57" s="31">
        <v>2.64</v>
      </c>
      <c r="G57" s="32"/>
      <c r="H57" s="33" t="s">
        <v>132</v>
      </c>
      <c r="I57" s="34"/>
      <c r="J57" s="13" t="s">
        <v>66</v>
      </c>
      <c r="K57" s="14"/>
      <c r="L57" s="9"/>
      <c r="M57" s="46" t="s">
        <v>131</v>
      </c>
      <c r="N57" s="1"/>
    </row>
    <row r="58" spans="1:14" ht="55.2">
      <c r="A58" s="20" t="s">
        <v>48</v>
      </c>
      <c r="B58" s="9">
        <v>336110</v>
      </c>
      <c r="C58" s="9">
        <v>300</v>
      </c>
      <c r="D58" s="31">
        <v>4.2</v>
      </c>
      <c r="E58" s="32"/>
      <c r="F58" s="31">
        <v>4.2</v>
      </c>
      <c r="G58" s="32"/>
      <c r="H58" s="33" t="s">
        <v>134</v>
      </c>
      <c r="I58" s="34"/>
      <c r="J58" s="13" t="s">
        <v>66</v>
      </c>
      <c r="K58" s="14"/>
      <c r="L58" s="9"/>
      <c r="M58" s="46" t="s">
        <v>133</v>
      </c>
      <c r="N58" s="1"/>
    </row>
    <row r="59" spans="1:14" ht="55.2">
      <c r="A59" s="20" t="s">
        <v>48</v>
      </c>
      <c r="B59" s="9">
        <v>336110</v>
      </c>
      <c r="C59" s="9">
        <v>300</v>
      </c>
      <c r="D59" s="31">
        <v>5.0599999999999996</v>
      </c>
      <c r="E59" s="32"/>
      <c r="F59" s="31">
        <v>2.4</v>
      </c>
      <c r="G59" s="32"/>
      <c r="H59" s="33" t="s">
        <v>123</v>
      </c>
      <c r="I59" s="34"/>
      <c r="J59" s="13" t="s">
        <v>66</v>
      </c>
      <c r="K59" s="14"/>
      <c r="L59" s="9"/>
      <c r="M59" s="46" t="s">
        <v>135</v>
      </c>
      <c r="N59" s="1"/>
    </row>
    <row r="60" spans="1:14" ht="55.2">
      <c r="A60" s="20" t="s">
        <v>48</v>
      </c>
      <c r="B60" s="9">
        <v>336110</v>
      </c>
      <c r="C60" s="9">
        <v>300</v>
      </c>
      <c r="D60" s="31">
        <v>7.2</v>
      </c>
      <c r="E60" s="32"/>
      <c r="F60" s="31">
        <v>7.2</v>
      </c>
      <c r="G60" s="32"/>
      <c r="H60" s="33" t="s">
        <v>137</v>
      </c>
      <c r="I60" s="34"/>
      <c r="J60" s="13" t="s">
        <v>66</v>
      </c>
      <c r="K60" s="14"/>
      <c r="L60" s="9"/>
      <c r="M60" s="46" t="s">
        <v>136</v>
      </c>
      <c r="N60" s="1"/>
    </row>
    <row r="61" spans="1:14" ht="55.2">
      <c r="A61" s="20" t="s">
        <v>48</v>
      </c>
      <c r="B61" s="9">
        <v>336110</v>
      </c>
      <c r="C61" s="9">
        <v>300</v>
      </c>
      <c r="D61" s="31">
        <v>1.06</v>
      </c>
      <c r="E61" s="32"/>
      <c r="F61" s="31">
        <v>1.06</v>
      </c>
      <c r="G61" s="32"/>
      <c r="H61" s="33" t="s">
        <v>123</v>
      </c>
      <c r="I61" s="34"/>
      <c r="J61" s="13" t="s">
        <v>89</v>
      </c>
      <c r="K61" s="14"/>
      <c r="L61" s="9"/>
      <c r="M61" s="46" t="s">
        <v>138</v>
      </c>
      <c r="N61" s="1"/>
    </row>
    <row r="62" spans="1:14" ht="55.2">
      <c r="A62" s="20" t="s">
        <v>48</v>
      </c>
      <c r="B62" s="9">
        <v>336110</v>
      </c>
      <c r="C62" s="9">
        <v>300</v>
      </c>
      <c r="D62" s="48">
        <v>51.95</v>
      </c>
      <c r="E62" s="49"/>
      <c r="F62" s="48">
        <v>0</v>
      </c>
      <c r="G62" s="49"/>
      <c r="H62" s="50" t="s">
        <v>83</v>
      </c>
      <c r="I62" s="51"/>
      <c r="J62" s="43" t="s">
        <v>89</v>
      </c>
      <c r="K62" s="10"/>
      <c r="L62" s="10"/>
      <c r="M62" s="44" t="s">
        <v>84</v>
      </c>
    </row>
    <row r="63" spans="1:14" ht="41.4">
      <c r="A63" s="20" t="s">
        <v>49</v>
      </c>
      <c r="B63" s="9">
        <v>339110</v>
      </c>
      <c r="C63" s="9">
        <v>37</v>
      </c>
      <c r="D63" s="48">
        <v>9.8000000000000007</v>
      </c>
      <c r="E63" s="49"/>
      <c r="F63" s="48">
        <v>1.9</v>
      </c>
      <c r="G63" s="49"/>
      <c r="H63" s="48" t="s">
        <v>50</v>
      </c>
      <c r="I63" s="49"/>
      <c r="J63" s="13" t="s">
        <v>51</v>
      </c>
      <c r="K63" s="45">
        <v>44196</v>
      </c>
      <c r="L63" s="9">
        <v>23.98</v>
      </c>
      <c r="M63" s="13" t="s">
        <v>52</v>
      </c>
    </row>
    <row r="64" spans="1:14">
      <c r="A64" s="20" t="s">
        <v>63</v>
      </c>
      <c r="B64" s="9"/>
      <c r="C64" s="9">
        <f>SUM(C15:C63)</f>
        <v>24106.499999999996</v>
      </c>
      <c r="D64" s="48">
        <v>7641.8</v>
      </c>
      <c r="E64" s="49"/>
      <c r="F64" s="48">
        <v>1511.3</v>
      </c>
      <c r="G64" s="49"/>
      <c r="H64" s="48"/>
      <c r="I64" s="49"/>
      <c r="J64" s="13"/>
      <c r="K64" s="14"/>
      <c r="L64" s="9"/>
      <c r="M64" s="13"/>
    </row>
    <row r="65" spans="1:13">
      <c r="A65" s="21"/>
      <c r="B65" s="22"/>
      <c r="C65" s="22"/>
      <c r="D65" s="23"/>
      <c r="E65" s="23"/>
      <c r="F65" s="23"/>
      <c r="G65" s="23"/>
      <c r="H65" s="23"/>
      <c r="I65" s="23"/>
      <c r="J65" s="21"/>
      <c r="K65" s="24"/>
      <c r="L65" s="22"/>
      <c r="M65" s="21"/>
    </row>
    <row r="66" spans="1:13">
      <c r="A66" s="21"/>
      <c r="B66" s="22"/>
      <c r="C66" s="22"/>
      <c r="D66" s="23"/>
      <c r="E66" s="23"/>
      <c r="F66" s="23"/>
      <c r="G66" s="23"/>
      <c r="H66" s="23"/>
      <c r="I66" s="23"/>
      <c r="J66" s="21"/>
      <c r="K66" s="24"/>
      <c r="L66" s="22"/>
      <c r="M66" s="21"/>
    </row>
    <row r="67" spans="1:13">
      <c r="A67" s="21"/>
      <c r="B67" s="22"/>
      <c r="C67" s="22"/>
      <c r="D67" s="23"/>
      <c r="E67" s="23"/>
      <c r="F67" s="23"/>
      <c r="G67" s="23"/>
      <c r="H67" s="23"/>
      <c r="I67" s="23"/>
      <c r="J67" s="21"/>
      <c r="K67" s="24"/>
      <c r="L67" s="22"/>
      <c r="M67" s="21"/>
    </row>
    <row r="68" spans="1:1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</sheetData>
  <mergeCells count="73">
    <mergeCell ref="D36:E36"/>
    <mergeCell ref="F36:G36"/>
    <mergeCell ref="H48:I48"/>
    <mergeCell ref="H36:I36"/>
    <mergeCell ref="D45:E45"/>
    <mergeCell ref="F45:G45"/>
    <mergeCell ref="H45:I45"/>
    <mergeCell ref="H44:I44"/>
    <mergeCell ref="D48:E48"/>
    <mergeCell ref="F48:G48"/>
    <mergeCell ref="D35:E35"/>
    <mergeCell ref="F35:G35"/>
    <mergeCell ref="D27:E27"/>
    <mergeCell ref="F27:G27"/>
    <mergeCell ref="D28:E28"/>
    <mergeCell ref="F28:G28"/>
    <mergeCell ref="H35:I35"/>
    <mergeCell ref="D23:E23"/>
    <mergeCell ref="D15:E15"/>
    <mergeCell ref="F15:G15"/>
    <mergeCell ref="H15:I15"/>
    <mergeCell ref="D16:E16"/>
    <mergeCell ref="F16:G16"/>
    <mergeCell ref="H16:I16"/>
    <mergeCell ref="D19:E19"/>
    <mergeCell ref="F19:G19"/>
    <mergeCell ref="F20:G20"/>
    <mergeCell ref="F23:G23"/>
    <mergeCell ref="H20:I20"/>
    <mergeCell ref="D17:E17"/>
    <mergeCell ref="F17:G17"/>
    <mergeCell ref="D22:E22"/>
    <mergeCell ref="H17:I17"/>
    <mergeCell ref="H18:I18"/>
    <mergeCell ref="D18:E18"/>
    <mergeCell ref="D20:E20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H28:I28"/>
    <mergeCell ref="H23:I23"/>
    <mergeCell ref="F18:G18"/>
    <mergeCell ref="H27:I27"/>
    <mergeCell ref="F22:G22"/>
    <mergeCell ref="H22:I22"/>
    <mergeCell ref="H49:I49"/>
    <mergeCell ref="F62:G62"/>
    <mergeCell ref="M12:M14"/>
    <mergeCell ref="H19:I19"/>
    <mergeCell ref="A12:A14"/>
    <mergeCell ref="B12:B14"/>
    <mergeCell ref="C12:C14"/>
    <mergeCell ref="D12:G13"/>
    <mergeCell ref="D14:E14"/>
    <mergeCell ref="F14:G14"/>
    <mergeCell ref="D49:E49"/>
    <mergeCell ref="D62:E62"/>
    <mergeCell ref="F49:G49"/>
    <mergeCell ref="D64:E64"/>
    <mergeCell ref="F64:G64"/>
    <mergeCell ref="H64:I64"/>
    <mergeCell ref="D63:E63"/>
    <mergeCell ref="F63:G63"/>
    <mergeCell ref="H63:I63"/>
    <mergeCell ref="H62:I6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2020-08-10T10:40:01Z</dcterms:modified>
</cp:coreProperties>
</file>