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4" i="1" l="1"/>
  <c r="E25" i="1"/>
  <c r="E26" i="1"/>
  <c r="E33" i="1"/>
  <c r="E35" i="1"/>
  <c r="E36" i="1"/>
  <c r="C44" i="1"/>
</calcChain>
</file>

<file path=xl/sharedStrings.xml><?xml version="1.0" encoding="utf-8"?>
<sst xmlns="http://schemas.openxmlformats.org/spreadsheetml/2006/main" count="114" uniqueCount="94">
  <si>
    <t>Anexă la dispoziția Primarului General al municipiului Chișinău</t>
  </si>
  <si>
    <t>nr. 57-d din 14.02.2020</t>
  </si>
  <si>
    <t>INFORMAȚIA</t>
  </si>
  <si>
    <t>de către Direcția generală arhitectură, urbanism și relații funciare</t>
  </si>
  <si>
    <t>Articolul de cheltuieli (descifrat, concret)</t>
  </si>
  <si>
    <t>ECO</t>
  </si>
  <si>
    <t>Bugetul aprobat/precizat pe an, mii lei</t>
  </si>
  <si>
    <t>Executate cheltuieli de casă, mii lei</t>
  </si>
  <si>
    <t>Total de la începutul anului</t>
  </si>
  <si>
    <t>inclusiv în luna curentă</t>
  </si>
  <si>
    <t>Denumirea bunurilor, lucrărilor și serviciilor</t>
  </si>
  <si>
    <t>Contractul</t>
  </si>
  <si>
    <t>Numarul, data</t>
  </si>
  <si>
    <t>Termenul de valabilitate</t>
  </si>
  <si>
    <t>Suma, mii lei</t>
  </si>
  <si>
    <t>Denumirea agentului economic</t>
  </si>
  <si>
    <t>Remunerarea muncii angajatilor conform statelor</t>
  </si>
  <si>
    <t>salariul</t>
  </si>
  <si>
    <t>Contribuții de asigurări sociale de stat obligator</t>
  </si>
  <si>
    <t>asigurarea socială</t>
  </si>
  <si>
    <t>Prime de asigurare obligatorie de asistenta medicală</t>
  </si>
  <si>
    <t>asigurarea medicală</t>
  </si>
  <si>
    <t>Energie electrică</t>
  </si>
  <si>
    <t>energie electrică</t>
  </si>
  <si>
    <t>2020-0000000170   02.01.2020</t>
  </si>
  <si>
    <t>I.C.S. PREMIER ENERGY S.R.L.</t>
  </si>
  <si>
    <t>Energie termică</t>
  </si>
  <si>
    <t>energie termică</t>
  </si>
  <si>
    <t>2020-0000000388 02.01.2020</t>
  </si>
  <si>
    <t>S.A. Termoelectrica</t>
  </si>
  <si>
    <t>Servicii informaționale</t>
  </si>
  <si>
    <t>internet</t>
  </si>
  <si>
    <t xml:space="preserve">2020-0000000169 02.01.2020 </t>
  </si>
  <si>
    <t>SA Moldtelecom</t>
  </si>
  <si>
    <t>2020-0000000304 02.01.2020</t>
  </si>
  <si>
    <t>Starnet Solutii SRL</t>
  </si>
  <si>
    <t>Servicii de telecomunicații</t>
  </si>
  <si>
    <t>servicii de telecomunicații</t>
  </si>
  <si>
    <t>2020-0000000167 02.01.2020</t>
  </si>
  <si>
    <t>I.M.Orange Moldova S.A.</t>
  </si>
  <si>
    <t>2020-0000000168 02.01.2020</t>
  </si>
  <si>
    <t>Servicii neatribuite altor aliniate</t>
  </si>
  <si>
    <t>îndemnizații</t>
  </si>
  <si>
    <t>Îndemnizații pentru incapacitatea temporară de muncă</t>
  </si>
  <si>
    <t>Procurarea combustibilului, carburant lubrifiant</t>
  </si>
  <si>
    <t>benzina</t>
  </si>
  <si>
    <t>2020-0000000393 23.01.2020</t>
  </si>
  <si>
    <t>I.C.S. Lukoil-Moldova S.R.L.</t>
  </si>
  <si>
    <t>Procurarea materialelor de uz gospodaresc si rechizitelor de birou</t>
  </si>
  <si>
    <t>Procurarea altor materiale</t>
  </si>
  <si>
    <t>apă</t>
  </si>
  <si>
    <t>2020-0000000394 23.01.2020</t>
  </si>
  <si>
    <t>CC Aqua Trade SRL</t>
  </si>
  <si>
    <t>Numărul de angajați conform statelor de personal 128, efectiv  95  persoane</t>
  </si>
  <si>
    <t>Deplasări de serviciu peste hotare</t>
  </si>
  <si>
    <t>deplasări de serviciu peste hotare</t>
  </si>
  <si>
    <t>Servicii de paza</t>
  </si>
  <si>
    <t>servicii de pază</t>
  </si>
  <si>
    <t xml:space="preserve">2020-0000000171 02.01.2020 </t>
  </si>
  <si>
    <t>IS Servicii Paza  a  MAI</t>
  </si>
  <si>
    <t>Procurarea pieselor de schimb</t>
  </si>
  <si>
    <t>Apă și canalizare</t>
  </si>
  <si>
    <t>apă și canalizare</t>
  </si>
  <si>
    <t>2020-0000000387 02.01.2020</t>
  </si>
  <si>
    <t>Apa Canal Chișinău SA</t>
  </si>
  <si>
    <t>TOTAL</t>
  </si>
  <si>
    <t>Servicii de reparații curente</t>
  </si>
  <si>
    <t>Servicii de reparații</t>
  </si>
  <si>
    <t>Quadro SRL</t>
  </si>
  <si>
    <t>fara contract</t>
  </si>
  <si>
    <t>Proavangard SRL</t>
  </si>
  <si>
    <t>servicii reincarcare cartuse</t>
  </si>
  <si>
    <t>2020-0000001227 din 17.02.2020</t>
  </si>
  <si>
    <t>TONER PRINT SERVICE S.R.L.</t>
  </si>
  <si>
    <t>Servicii de indosariere mape</t>
  </si>
  <si>
    <t>Tamir SRL</t>
  </si>
  <si>
    <t>IP Serviciul Tehnologia Informatiei si Securitate Cibernetica</t>
  </si>
  <si>
    <t>Efectuarea semnatura eolectronica</t>
  </si>
  <si>
    <t>servicii cadastru</t>
  </si>
  <si>
    <t>Agentia Servicii Publice</t>
  </si>
  <si>
    <t>Indemnizații la incetarea actiunii contractului</t>
  </si>
  <si>
    <t>Plati aferente documentelor executorii</t>
  </si>
  <si>
    <t>plati la executorii judecatoresti</t>
  </si>
  <si>
    <t>Procurarea mașinilor și utilajelor</t>
  </si>
  <si>
    <t>procurare imprimanta</t>
  </si>
  <si>
    <t>ARIA-DUCA S.R.L.</t>
  </si>
  <si>
    <t>dezinfectant</t>
  </si>
  <si>
    <t>Aqua Trade SRL</t>
  </si>
  <si>
    <t>pahare</t>
  </si>
  <si>
    <t>TORECO S.R.L.</t>
  </si>
  <si>
    <t>VION-IMPEX S.R.L.</t>
  </si>
  <si>
    <t>marfuri de uz gospodăresc</t>
  </si>
  <si>
    <t>manuți de unică folosință</t>
  </si>
  <si>
    <t>privind cheltuielile efectuate pe parcursul lunii martie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</si>
</sst>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6" xfId="1" applyNumberFormat="1" applyFont="1" applyBorder="1" applyAlignment="1">
      <alignment horizontal="left" vertical="top" wrapText="1"/>
    </xf>
    <xf numFmtId="0" fontId="5" fillId="0" borderId="16" xfId="1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9"/>
  <sheetViews>
    <sheetView tabSelected="1" workbookViewId="0">
      <selection activeCell="E8" sqref="E8:K8"/>
    </sheetView>
  </sheetViews>
  <sheetFormatPr defaultRowHeight="15" x14ac:dyDescent="0.25"/>
  <cols>
    <col min="1" max="1" width="21.140625" customWidth="1"/>
    <col min="2" max="2" width="6.85546875" customWidth="1"/>
    <col min="3" max="3" width="10.85546875" customWidth="1"/>
    <col min="4" max="4" width="12.42578125" customWidth="1"/>
    <col min="5" max="5" width="4.28515625" hidden="1" customWidth="1"/>
    <col min="6" max="6" width="10.85546875" customWidth="1"/>
    <col min="7" max="7" width="0.7109375" hidden="1" customWidth="1"/>
    <col min="8" max="8" width="17.85546875" customWidth="1"/>
    <col min="9" max="9" width="7.28515625" hidden="1" customWidth="1"/>
    <col min="10" max="10" width="15.7109375" customWidth="1"/>
    <col min="11" max="11" width="10.7109375" customWidth="1"/>
    <col min="12" max="12" width="6.28515625" customWidth="1"/>
    <col min="13" max="13" width="16.7109375" customWidth="1"/>
  </cols>
  <sheetData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6" t="s">
        <v>0</v>
      </c>
      <c r="L2" s="56"/>
      <c r="M2" s="56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56"/>
      <c r="L3" s="56"/>
      <c r="M3" s="56"/>
    </row>
    <row r="4" spans="1:14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57" t="s">
        <v>1</v>
      </c>
      <c r="L4" s="57"/>
      <c r="M4" s="57"/>
    </row>
    <row r="5" spans="1:14" x14ac:dyDescent="0.25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5" customHeight="1" x14ac:dyDescent="0.25">
      <c r="A7" s="3"/>
      <c r="B7" s="3"/>
      <c r="C7" s="3"/>
      <c r="D7" s="5"/>
      <c r="E7" s="57" t="s">
        <v>2</v>
      </c>
      <c r="F7" s="57"/>
      <c r="G7" s="57"/>
      <c r="H7" s="57"/>
      <c r="I7" s="57"/>
      <c r="J7" s="57"/>
      <c r="K7" s="57"/>
      <c r="L7" s="3"/>
      <c r="M7" s="3"/>
    </row>
    <row r="8" spans="1:14" x14ac:dyDescent="0.25">
      <c r="A8" s="3"/>
      <c r="B8" s="3"/>
      <c r="C8" s="3"/>
      <c r="D8" s="5"/>
      <c r="E8" s="57" t="s">
        <v>93</v>
      </c>
      <c r="F8" s="57"/>
      <c r="G8" s="57"/>
      <c r="H8" s="57"/>
      <c r="I8" s="57"/>
      <c r="J8" s="57"/>
      <c r="K8" s="57"/>
      <c r="L8" s="3"/>
      <c r="M8" s="3"/>
    </row>
    <row r="9" spans="1:14" x14ac:dyDescent="0.25">
      <c r="A9" s="3"/>
      <c r="B9" s="3"/>
      <c r="C9" s="3"/>
      <c r="D9" s="5"/>
      <c r="E9" s="57" t="s">
        <v>3</v>
      </c>
      <c r="F9" s="57"/>
      <c r="G9" s="57"/>
      <c r="H9" s="57"/>
      <c r="I9" s="57"/>
      <c r="J9" s="57"/>
      <c r="K9" s="57"/>
      <c r="L9" s="3"/>
      <c r="M9" s="3"/>
    </row>
    <row r="10" spans="1:14" ht="15" customHeight="1" x14ac:dyDescent="0.25">
      <c r="A10" s="3"/>
      <c r="B10" s="3"/>
      <c r="C10" s="3"/>
      <c r="D10" s="56" t="s">
        <v>53</v>
      </c>
      <c r="E10" s="56"/>
      <c r="F10" s="56"/>
      <c r="G10" s="56"/>
      <c r="H10" s="56"/>
      <c r="I10" s="56"/>
      <c r="J10" s="56"/>
      <c r="K10" s="56"/>
      <c r="L10" s="56"/>
      <c r="M10" s="3"/>
    </row>
    <row r="11" spans="1:14" x14ac:dyDescent="0.25">
      <c r="A11" s="3"/>
      <c r="B11" s="3"/>
      <c r="C11" s="3"/>
      <c r="D11" s="5"/>
      <c r="E11" s="5"/>
      <c r="F11" s="5"/>
      <c r="G11" s="5"/>
      <c r="H11" s="5"/>
      <c r="I11" s="5"/>
      <c r="J11" s="5"/>
      <c r="K11" s="5"/>
      <c r="L11" s="3"/>
      <c r="M11" s="3"/>
    </row>
    <row r="12" spans="1:14" x14ac:dyDescent="0.25">
      <c r="A12" s="66" t="s">
        <v>4</v>
      </c>
      <c r="B12" s="66" t="s">
        <v>5</v>
      </c>
      <c r="C12" s="66" t="s">
        <v>6</v>
      </c>
      <c r="D12" s="71" t="s">
        <v>7</v>
      </c>
      <c r="E12" s="72"/>
      <c r="F12" s="72"/>
      <c r="G12" s="73"/>
      <c r="H12" s="58" t="s">
        <v>10</v>
      </c>
      <c r="I12" s="59"/>
      <c r="J12" s="64" t="s">
        <v>11</v>
      </c>
      <c r="K12" s="65"/>
      <c r="L12" s="65"/>
      <c r="M12" s="66" t="s">
        <v>15</v>
      </c>
      <c r="N12" s="1"/>
    </row>
    <row r="13" spans="1:14" x14ac:dyDescent="0.25">
      <c r="A13" s="70"/>
      <c r="B13" s="70"/>
      <c r="C13" s="70"/>
      <c r="D13" s="74"/>
      <c r="E13" s="75"/>
      <c r="F13" s="75"/>
      <c r="G13" s="76"/>
      <c r="H13" s="60"/>
      <c r="I13" s="61"/>
      <c r="J13" s="66" t="s">
        <v>12</v>
      </c>
      <c r="K13" s="66" t="s">
        <v>13</v>
      </c>
      <c r="L13" s="68" t="s">
        <v>14</v>
      </c>
      <c r="M13" s="70"/>
      <c r="N13" s="1"/>
    </row>
    <row r="14" spans="1:14" ht="53.25" customHeight="1" x14ac:dyDescent="0.25">
      <c r="A14" s="67"/>
      <c r="B14" s="67"/>
      <c r="C14" s="67"/>
      <c r="D14" s="77" t="s">
        <v>8</v>
      </c>
      <c r="E14" s="78"/>
      <c r="F14" s="77" t="s">
        <v>9</v>
      </c>
      <c r="G14" s="78"/>
      <c r="H14" s="62"/>
      <c r="I14" s="63"/>
      <c r="J14" s="67"/>
      <c r="K14" s="67"/>
      <c r="L14" s="69"/>
      <c r="M14" s="67"/>
      <c r="N14" s="1"/>
    </row>
    <row r="15" spans="1:14" ht="43.5" x14ac:dyDescent="0.25">
      <c r="A15" s="26" t="s">
        <v>16</v>
      </c>
      <c r="B15" s="7">
        <v>211180</v>
      </c>
      <c r="C15" s="7">
        <v>10878</v>
      </c>
      <c r="D15" s="54">
        <v>2032.98</v>
      </c>
      <c r="E15" s="55"/>
      <c r="F15" s="54">
        <v>721.95</v>
      </c>
      <c r="G15" s="55"/>
      <c r="H15" s="54" t="s">
        <v>17</v>
      </c>
      <c r="I15" s="55"/>
      <c r="J15" s="6"/>
      <c r="K15" s="6"/>
      <c r="L15" s="8"/>
      <c r="M15" s="6"/>
      <c r="N15" s="1"/>
    </row>
    <row r="16" spans="1:14" ht="43.5" x14ac:dyDescent="0.25">
      <c r="A16" s="27" t="s">
        <v>18</v>
      </c>
      <c r="B16" s="9">
        <v>212100</v>
      </c>
      <c r="C16" s="9">
        <v>2521.2399999999998</v>
      </c>
      <c r="D16" s="52">
        <v>467.59</v>
      </c>
      <c r="E16" s="53"/>
      <c r="F16" s="52">
        <v>166.05</v>
      </c>
      <c r="G16" s="53"/>
      <c r="H16" s="52" t="s">
        <v>19</v>
      </c>
      <c r="I16" s="53"/>
      <c r="J16" s="10"/>
      <c r="K16" s="10"/>
      <c r="L16" s="11"/>
      <c r="M16" s="10"/>
      <c r="N16" s="1"/>
    </row>
    <row r="17" spans="1:14" ht="43.5" x14ac:dyDescent="0.25">
      <c r="A17" s="28" t="s">
        <v>20</v>
      </c>
      <c r="B17" s="9">
        <v>212210</v>
      </c>
      <c r="C17" s="9">
        <v>493.26</v>
      </c>
      <c r="D17" s="52">
        <v>91.49</v>
      </c>
      <c r="E17" s="53"/>
      <c r="F17" s="52">
        <v>32.479999999999997</v>
      </c>
      <c r="G17" s="53"/>
      <c r="H17" s="46" t="s">
        <v>21</v>
      </c>
      <c r="I17" s="47"/>
      <c r="J17" s="10"/>
      <c r="K17" s="10"/>
      <c r="L17" s="11"/>
      <c r="M17" s="10"/>
      <c r="N17" s="1"/>
    </row>
    <row r="18" spans="1:14" ht="45" x14ac:dyDescent="0.25">
      <c r="A18" s="29" t="s">
        <v>22</v>
      </c>
      <c r="B18" s="9">
        <v>222110</v>
      </c>
      <c r="C18" s="9">
        <v>306</v>
      </c>
      <c r="D18" s="52">
        <v>57.06</v>
      </c>
      <c r="E18" s="53"/>
      <c r="F18" s="52">
        <v>18.77</v>
      </c>
      <c r="G18" s="53"/>
      <c r="H18" s="52" t="s">
        <v>23</v>
      </c>
      <c r="I18" s="53"/>
      <c r="J18" s="13" t="s">
        <v>24</v>
      </c>
      <c r="K18" s="14">
        <v>44196</v>
      </c>
      <c r="L18" s="15">
        <v>240</v>
      </c>
      <c r="M18" s="13" t="s">
        <v>25</v>
      </c>
      <c r="N18" s="1"/>
    </row>
    <row r="19" spans="1:14" ht="45" x14ac:dyDescent="0.25">
      <c r="A19" s="29" t="s">
        <v>26</v>
      </c>
      <c r="B19" s="9">
        <v>222130</v>
      </c>
      <c r="C19" s="9">
        <v>294</v>
      </c>
      <c r="D19" s="52">
        <v>130.38</v>
      </c>
      <c r="E19" s="53"/>
      <c r="F19" s="52">
        <v>38.46</v>
      </c>
      <c r="G19" s="53"/>
      <c r="H19" s="52" t="s">
        <v>27</v>
      </c>
      <c r="I19" s="53"/>
      <c r="J19" s="13" t="s">
        <v>28</v>
      </c>
      <c r="K19" s="14">
        <v>44196</v>
      </c>
      <c r="L19" s="15">
        <v>254</v>
      </c>
      <c r="M19" s="12" t="s">
        <v>29</v>
      </c>
      <c r="N19" s="1"/>
    </row>
    <row r="20" spans="1:14" ht="45" x14ac:dyDescent="0.25">
      <c r="A20" s="29" t="s">
        <v>61</v>
      </c>
      <c r="B20" s="9">
        <v>222140</v>
      </c>
      <c r="C20" s="9">
        <v>29.5</v>
      </c>
      <c r="D20" s="52">
        <v>4.22</v>
      </c>
      <c r="E20" s="53"/>
      <c r="F20" s="52">
        <v>2.13</v>
      </c>
      <c r="G20" s="53"/>
      <c r="H20" s="52" t="s">
        <v>62</v>
      </c>
      <c r="I20" s="53"/>
      <c r="J20" s="13" t="s">
        <v>63</v>
      </c>
      <c r="K20" s="14">
        <v>44196</v>
      </c>
      <c r="L20" s="15">
        <v>29.5</v>
      </c>
      <c r="M20" s="13" t="s">
        <v>64</v>
      </c>
      <c r="N20" s="1"/>
    </row>
    <row r="21" spans="1:14" ht="45" x14ac:dyDescent="0.25">
      <c r="A21" s="29" t="s">
        <v>30</v>
      </c>
      <c r="B21" s="9">
        <v>222210</v>
      </c>
      <c r="C21" s="9">
        <v>423</v>
      </c>
      <c r="D21" s="52">
        <v>7.2</v>
      </c>
      <c r="E21" s="53"/>
      <c r="F21" s="52">
        <v>2.4</v>
      </c>
      <c r="G21" s="53"/>
      <c r="H21" s="52" t="s">
        <v>31</v>
      </c>
      <c r="I21" s="53"/>
      <c r="J21" s="13" t="s">
        <v>32</v>
      </c>
      <c r="K21" s="14">
        <v>44196</v>
      </c>
      <c r="L21" s="15">
        <v>28.8</v>
      </c>
      <c r="M21" s="13" t="s">
        <v>33</v>
      </c>
      <c r="N21" s="1"/>
    </row>
    <row r="22" spans="1:14" ht="45" x14ac:dyDescent="0.25">
      <c r="A22" s="29" t="s">
        <v>30</v>
      </c>
      <c r="B22" s="9">
        <v>222210</v>
      </c>
      <c r="C22" s="9">
        <v>423</v>
      </c>
      <c r="D22" s="52">
        <v>14.88</v>
      </c>
      <c r="E22" s="53"/>
      <c r="F22" s="52">
        <v>4.96</v>
      </c>
      <c r="G22" s="53"/>
      <c r="H22" s="52" t="s">
        <v>31</v>
      </c>
      <c r="I22" s="53"/>
      <c r="J22" s="13" t="s">
        <v>34</v>
      </c>
      <c r="K22" s="14">
        <v>44196</v>
      </c>
      <c r="L22" s="15">
        <v>59.52</v>
      </c>
      <c r="M22" s="13" t="s">
        <v>35</v>
      </c>
      <c r="N22" s="1"/>
    </row>
    <row r="23" spans="1:14" ht="45" x14ac:dyDescent="0.25">
      <c r="A23" s="20" t="s">
        <v>36</v>
      </c>
      <c r="B23" s="9">
        <v>222220</v>
      </c>
      <c r="C23" s="9">
        <v>120.1</v>
      </c>
      <c r="D23" s="52">
        <v>1.79</v>
      </c>
      <c r="E23" s="53"/>
      <c r="F23" s="52">
        <v>0.6</v>
      </c>
      <c r="G23" s="53"/>
      <c r="H23" s="46" t="s">
        <v>37</v>
      </c>
      <c r="I23" s="47"/>
      <c r="J23" s="13" t="s">
        <v>38</v>
      </c>
      <c r="K23" s="14">
        <v>44196</v>
      </c>
      <c r="L23" s="15">
        <v>12</v>
      </c>
      <c r="M23" s="13" t="s">
        <v>39</v>
      </c>
      <c r="N23" s="1"/>
    </row>
    <row r="24" spans="1:14" ht="45" x14ac:dyDescent="0.25">
      <c r="A24" s="20" t="s">
        <v>36</v>
      </c>
      <c r="B24" s="9">
        <v>222220</v>
      </c>
      <c r="C24" s="9">
        <v>120.1</v>
      </c>
      <c r="D24" s="52">
        <v>6.9</v>
      </c>
      <c r="E24" s="53"/>
      <c r="F24" s="52">
        <v>3.36</v>
      </c>
      <c r="G24" s="53"/>
      <c r="H24" s="46" t="s">
        <v>37</v>
      </c>
      <c r="I24" s="47"/>
      <c r="J24" s="13" t="s">
        <v>40</v>
      </c>
      <c r="K24" s="14">
        <v>44196</v>
      </c>
      <c r="L24" s="15">
        <v>72</v>
      </c>
      <c r="M24" s="13" t="s">
        <v>33</v>
      </c>
      <c r="N24" s="1"/>
    </row>
    <row r="25" spans="1:14" ht="28.5" x14ac:dyDescent="0.25">
      <c r="A25" s="20" t="s">
        <v>66</v>
      </c>
      <c r="B25" s="9">
        <v>222500</v>
      </c>
      <c r="C25" s="39">
        <v>202</v>
      </c>
      <c r="D25" s="43">
        <v>9.3000000000000007</v>
      </c>
      <c r="E25" s="42">
        <f>SUM(D25)</f>
        <v>9.3000000000000007</v>
      </c>
      <c r="F25" s="31">
        <v>9.3000000000000007</v>
      </c>
      <c r="G25" s="32"/>
      <c r="H25" s="33" t="s">
        <v>67</v>
      </c>
      <c r="I25" s="34"/>
      <c r="J25" s="40" t="s">
        <v>69</v>
      </c>
      <c r="K25" s="41"/>
      <c r="L25" s="42"/>
      <c r="M25" s="40" t="s">
        <v>68</v>
      </c>
      <c r="N25" s="1"/>
    </row>
    <row r="26" spans="1:14" ht="28.5" x14ac:dyDescent="0.25">
      <c r="A26" s="20" t="s">
        <v>66</v>
      </c>
      <c r="B26" s="9">
        <v>222500</v>
      </c>
      <c r="C26" s="39">
        <v>202</v>
      </c>
      <c r="D26" s="43">
        <v>4.0199999999999996</v>
      </c>
      <c r="E26" s="42">
        <f>SUM(D26)</f>
        <v>4.0199999999999996</v>
      </c>
      <c r="F26" s="31">
        <v>4.0199999999999996</v>
      </c>
      <c r="G26" s="32"/>
      <c r="H26" s="33" t="s">
        <v>67</v>
      </c>
      <c r="I26" s="34"/>
      <c r="J26" s="40" t="s">
        <v>69</v>
      </c>
      <c r="K26" s="41"/>
      <c r="L26" s="42"/>
      <c r="M26" s="40" t="s">
        <v>70</v>
      </c>
      <c r="N26" s="1"/>
    </row>
    <row r="27" spans="1:14" ht="48" customHeight="1" x14ac:dyDescent="0.25">
      <c r="A27" s="20" t="s">
        <v>54</v>
      </c>
      <c r="B27" s="9">
        <v>222720</v>
      </c>
      <c r="C27" s="9">
        <v>47.5</v>
      </c>
      <c r="D27" s="52">
        <v>9.3800000000000008</v>
      </c>
      <c r="E27" s="53"/>
      <c r="F27" s="52">
        <v>9.3800000000000008</v>
      </c>
      <c r="G27" s="53"/>
      <c r="H27" s="46" t="s">
        <v>55</v>
      </c>
      <c r="I27" s="47"/>
      <c r="J27" s="13"/>
      <c r="K27" s="14"/>
      <c r="L27" s="15"/>
      <c r="M27" s="13"/>
      <c r="N27" s="1"/>
    </row>
    <row r="28" spans="1:14" ht="48" customHeight="1" x14ac:dyDescent="0.25">
      <c r="A28" s="20" t="s">
        <v>56</v>
      </c>
      <c r="B28" s="9">
        <v>222940</v>
      </c>
      <c r="C28" s="9">
        <v>58.8</v>
      </c>
      <c r="D28" s="52">
        <v>5.28</v>
      </c>
      <c r="E28" s="53"/>
      <c r="F28" s="52">
        <v>2.64</v>
      </c>
      <c r="G28" s="53"/>
      <c r="H28" s="46" t="s">
        <v>57</v>
      </c>
      <c r="I28" s="47"/>
      <c r="J28" s="13" t="s">
        <v>58</v>
      </c>
      <c r="K28" s="14">
        <v>44196</v>
      </c>
      <c r="L28" s="15">
        <v>31.7</v>
      </c>
      <c r="M28" s="13" t="s">
        <v>59</v>
      </c>
      <c r="N28" s="1"/>
    </row>
    <row r="29" spans="1:14" ht="45" customHeight="1" x14ac:dyDescent="0.25">
      <c r="A29" s="30" t="s">
        <v>41</v>
      </c>
      <c r="B29" s="17">
        <v>222990</v>
      </c>
      <c r="C29" s="17">
        <v>187</v>
      </c>
      <c r="D29" s="50">
        <v>81.33</v>
      </c>
      <c r="E29" s="51"/>
      <c r="F29" s="50">
        <v>4.5999999999999996</v>
      </c>
      <c r="G29" s="51"/>
      <c r="H29" s="48" t="s">
        <v>71</v>
      </c>
      <c r="I29" s="49"/>
      <c r="J29" s="16" t="s">
        <v>72</v>
      </c>
      <c r="K29" s="18">
        <v>44196</v>
      </c>
      <c r="L29" s="19">
        <v>94.9</v>
      </c>
      <c r="M29" s="44" t="s">
        <v>73</v>
      </c>
      <c r="N29" s="2"/>
    </row>
    <row r="30" spans="1:14" ht="45" customHeight="1" x14ac:dyDescent="0.25">
      <c r="A30" s="30" t="s">
        <v>41</v>
      </c>
      <c r="B30" s="17">
        <v>222990</v>
      </c>
      <c r="C30" s="17">
        <v>187</v>
      </c>
      <c r="D30" s="35"/>
      <c r="E30" s="36"/>
      <c r="F30" s="35">
        <v>0.9</v>
      </c>
      <c r="G30" s="36"/>
      <c r="H30" s="37" t="s">
        <v>74</v>
      </c>
      <c r="I30" s="38"/>
      <c r="J30" s="16" t="s">
        <v>69</v>
      </c>
      <c r="K30" s="18"/>
      <c r="L30" s="19"/>
      <c r="M30" s="16" t="s">
        <v>75</v>
      </c>
      <c r="N30" s="2"/>
    </row>
    <row r="31" spans="1:14" ht="75" customHeight="1" x14ac:dyDescent="0.25">
      <c r="A31" s="30" t="s">
        <v>41</v>
      </c>
      <c r="B31" s="17">
        <v>222990</v>
      </c>
      <c r="C31" s="17">
        <v>187</v>
      </c>
      <c r="D31" s="35"/>
      <c r="E31" s="36"/>
      <c r="F31" s="35">
        <v>1.9</v>
      </c>
      <c r="G31" s="36"/>
      <c r="H31" s="37" t="s">
        <v>77</v>
      </c>
      <c r="I31" s="38"/>
      <c r="J31" s="16" t="s">
        <v>69</v>
      </c>
      <c r="K31" s="18"/>
      <c r="L31" s="19"/>
      <c r="M31" s="44" t="s">
        <v>76</v>
      </c>
      <c r="N31" s="2"/>
    </row>
    <row r="32" spans="1:14" ht="63" customHeight="1" x14ac:dyDescent="0.25">
      <c r="A32" s="30" t="s">
        <v>41</v>
      </c>
      <c r="B32" s="17">
        <v>222990</v>
      </c>
      <c r="C32" s="17">
        <v>187</v>
      </c>
      <c r="D32" s="35"/>
      <c r="E32" s="36"/>
      <c r="F32" s="35">
        <v>0.3</v>
      </c>
      <c r="G32" s="36"/>
      <c r="H32" s="37" t="s">
        <v>78</v>
      </c>
      <c r="I32" s="38"/>
      <c r="J32" s="16" t="s">
        <v>69</v>
      </c>
      <c r="K32" s="18"/>
      <c r="L32" s="19"/>
      <c r="M32" s="44" t="s">
        <v>79</v>
      </c>
      <c r="N32" s="2"/>
    </row>
    <row r="33" spans="1:14" ht="63" customHeight="1" x14ac:dyDescent="0.25">
      <c r="A33" s="30" t="s">
        <v>80</v>
      </c>
      <c r="B33" s="17">
        <v>273200</v>
      </c>
      <c r="C33" s="17">
        <v>90</v>
      </c>
      <c r="D33" s="35">
        <v>41.55</v>
      </c>
      <c r="E33" s="36">
        <f>SUM(D33)</f>
        <v>41.55</v>
      </c>
      <c r="F33" s="35">
        <v>41.55</v>
      </c>
      <c r="G33" s="36"/>
      <c r="H33" s="52" t="s">
        <v>42</v>
      </c>
      <c r="I33" s="53"/>
      <c r="J33" s="16"/>
      <c r="K33" s="18"/>
      <c r="L33" s="19"/>
      <c r="M33" s="44"/>
      <c r="N33" s="2"/>
    </row>
    <row r="34" spans="1:14" ht="42.75" x14ac:dyDescent="0.25">
      <c r="A34" s="20" t="s">
        <v>43</v>
      </c>
      <c r="B34" s="9">
        <v>273500</v>
      </c>
      <c r="C34" s="9">
        <v>60</v>
      </c>
      <c r="D34" s="52">
        <v>13.3</v>
      </c>
      <c r="E34" s="53"/>
      <c r="F34" s="52">
        <v>13</v>
      </c>
      <c r="G34" s="53"/>
      <c r="H34" s="52" t="s">
        <v>42</v>
      </c>
      <c r="I34" s="53"/>
      <c r="J34" s="10"/>
      <c r="K34" s="10"/>
      <c r="L34" s="11"/>
      <c r="M34" s="10"/>
      <c r="N34" s="1"/>
    </row>
    <row r="35" spans="1:14" ht="42.75" x14ac:dyDescent="0.25">
      <c r="A35" s="20" t="s">
        <v>81</v>
      </c>
      <c r="B35" s="9">
        <v>281362</v>
      </c>
      <c r="C35" s="9">
        <v>51</v>
      </c>
      <c r="D35" s="31">
        <v>11.86</v>
      </c>
      <c r="E35" s="32">
        <f>SUM(D35)</f>
        <v>11.86</v>
      </c>
      <c r="F35" s="31">
        <v>11.86</v>
      </c>
      <c r="G35" s="32"/>
      <c r="H35" s="33" t="s">
        <v>82</v>
      </c>
      <c r="I35" s="32"/>
      <c r="J35" s="10"/>
      <c r="K35" s="10"/>
      <c r="L35" s="11"/>
      <c r="M35" s="10"/>
      <c r="N35" s="1"/>
    </row>
    <row r="36" spans="1:14" ht="30" x14ac:dyDescent="0.25">
      <c r="A36" s="20" t="s">
        <v>83</v>
      </c>
      <c r="B36" s="9">
        <v>314110</v>
      </c>
      <c r="C36" s="9">
        <v>727</v>
      </c>
      <c r="D36" s="31">
        <v>5.8</v>
      </c>
      <c r="E36" s="32">
        <f>SUM(D36)</f>
        <v>5.8</v>
      </c>
      <c r="F36" s="31">
        <v>5.8</v>
      </c>
      <c r="G36" s="32"/>
      <c r="H36" s="33" t="s">
        <v>84</v>
      </c>
      <c r="I36" s="32"/>
      <c r="J36" s="16" t="s">
        <v>69</v>
      </c>
      <c r="K36" s="10"/>
      <c r="L36" s="11"/>
      <c r="M36" s="44" t="s">
        <v>73</v>
      </c>
      <c r="N36" s="1"/>
    </row>
    <row r="37" spans="1:14" ht="45" x14ac:dyDescent="0.25">
      <c r="A37" s="20" t="s">
        <v>44</v>
      </c>
      <c r="B37" s="9">
        <v>331110</v>
      </c>
      <c r="C37" s="9">
        <v>56</v>
      </c>
      <c r="D37" s="52">
        <v>7.17</v>
      </c>
      <c r="E37" s="53"/>
      <c r="F37" s="52">
        <v>2.15</v>
      </c>
      <c r="G37" s="53"/>
      <c r="H37" s="52" t="s">
        <v>45</v>
      </c>
      <c r="I37" s="53"/>
      <c r="J37" s="13" t="s">
        <v>46</v>
      </c>
      <c r="K37" s="14">
        <v>44196</v>
      </c>
      <c r="L37" s="9">
        <v>30</v>
      </c>
      <c r="M37" s="13" t="s">
        <v>47</v>
      </c>
      <c r="N37" s="1"/>
    </row>
    <row r="38" spans="1:14" ht="28.5" x14ac:dyDescent="0.25">
      <c r="A38" s="20" t="s">
        <v>60</v>
      </c>
      <c r="B38" s="9">
        <v>332110</v>
      </c>
      <c r="C38" s="9">
        <v>238</v>
      </c>
      <c r="D38" s="52"/>
      <c r="E38" s="53"/>
      <c r="F38" s="52"/>
      <c r="G38" s="53"/>
      <c r="H38" s="46"/>
      <c r="I38" s="47"/>
      <c r="J38" s="13"/>
      <c r="K38" s="14"/>
      <c r="L38" s="9"/>
      <c r="M38" s="13"/>
      <c r="N38" s="1"/>
    </row>
    <row r="39" spans="1:14" ht="57" x14ac:dyDescent="0.25">
      <c r="A39" s="20" t="s">
        <v>48</v>
      </c>
      <c r="B39" s="9">
        <v>336110</v>
      </c>
      <c r="C39" s="9">
        <v>300</v>
      </c>
      <c r="D39" s="52">
        <v>32.299999999999997</v>
      </c>
      <c r="E39" s="53"/>
      <c r="F39" s="52">
        <v>9.8000000000000007</v>
      </c>
      <c r="G39" s="53"/>
      <c r="H39" s="46" t="s">
        <v>86</v>
      </c>
      <c r="I39" s="47"/>
      <c r="J39" s="10"/>
      <c r="K39" s="10"/>
      <c r="L39" s="10"/>
      <c r="M39" s="45" t="s">
        <v>85</v>
      </c>
    </row>
    <row r="40" spans="1:14" ht="57" x14ac:dyDescent="0.25">
      <c r="A40" s="20" t="s">
        <v>48</v>
      </c>
      <c r="B40" s="9">
        <v>336110</v>
      </c>
      <c r="C40" s="9">
        <v>300</v>
      </c>
      <c r="D40" s="52"/>
      <c r="E40" s="53"/>
      <c r="F40" s="52">
        <v>1.1000000000000001</v>
      </c>
      <c r="G40" s="53"/>
      <c r="H40" s="46" t="s">
        <v>88</v>
      </c>
      <c r="I40" s="47"/>
      <c r="J40" s="10"/>
      <c r="K40" s="10"/>
      <c r="L40" s="10"/>
      <c r="M40" s="13" t="s">
        <v>87</v>
      </c>
    </row>
    <row r="41" spans="1:14" ht="57" x14ac:dyDescent="0.25">
      <c r="A41" s="20" t="s">
        <v>48</v>
      </c>
      <c r="B41" s="9">
        <v>336110</v>
      </c>
      <c r="C41" s="9">
        <v>300</v>
      </c>
      <c r="D41" s="52"/>
      <c r="E41" s="53"/>
      <c r="F41" s="52">
        <v>2.7</v>
      </c>
      <c r="G41" s="53"/>
      <c r="H41" s="46" t="s">
        <v>91</v>
      </c>
      <c r="I41" s="47"/>
      <c r="J41" s="10"/>
      <c r="K41" s="10"/>
      <c r="L41" s="10"/>
      <c r="M41" s="44" t="s">
        <v>90</v>
      </c>
    </row>
    <row r="42" spans="1:14" ht="57" x14ac:dyDescent="0.25">
      <c r="A42" s="20" t="s">
        <v>48</v>
      </c>
      <c r="B42" s="9">
        <v>336110</v>
      </c>
      <c r="C42" s="9">
        <v>300</v>
      </c>
      <c r="D42" s="31"/>
      <c r="E42" s="32"/>
      <c r="F42" s="31">
        <v>7.25</v>
      </c>
      <c r="G42" s="32"/>
      <c r="H42" s="33" t="s">
        <v>92</v>
      </c>
      <c r="I42" s="34"/>
      <c r="J42" s="10"/>
      <c r="K42" s="10"/>
      <c r="L42" s="10"/>
      <c r="M42" s="44" t="s">
        <v>89</v>
      </c>
    </row>
    <row r="43" spans="1:14" ht="45" x14ac:dyDescent="0.25">
      <c r="A43" s="20" t="s">
        <v>49</v>
      </c>
      <c r="B43" s="9">
        <v>339110</v>
      </c>
      <c r="C43" s="9">
        <v>37</v>
      </c>
      <c r="D43" s="52">
        <v>4.13</v>
      </c>
      <c r="E43" s="53"/>
      <c r="F43" s="52">
        <v>2.7</v>
      </c>
      <c r="G43" s="53"/>
      <c r="H43" s="52" t="s">
        <v>50</v>
      </c>
      <c r="I43" s="53"/>
      <c r="J43" s="13" t="s">
        <v>51</v>
      </c>
      <c r="K43" s="14">
        <v>44196</v>
      </c>
      <c r="L43" s="9">
        <v>23.98</v>
      </c>
      <c r="M43" s="13" t="s">
        <v>52</v>
      </c>
    </row>
    <row r="44" spans="1:14" x14ac:dyDescent="0.25">
      <c r="A44" s="20" t="s">
        <v>65</v>
      </c>
      <c r="B44" s="9"/>
      <c r="C44" s="9">
        <f>SUM(C15:C43)</f>
        <v>19325.5</v>
      </c>
      <c r="D44" s="52">
        <f>SUM(D15:D43)</f>
        <v>3039.9100000000012</v>
      </c>
      <c r="E44" s="53"/>
      <c r="F44" s="52">
        <v>1122.1099999999999</v>
      </c>
      <c r="G44" s="53"/>
      <c r="H44" s="52"/>
      <c r="I44" s="53"/>
      <c r="J44" s="13"/>
      <c r="K44" s="14"/>
      <c r="L44" s="9"/>
      <c r="M44" s="13"/>
    </row>
    <row r="45" spans="1:14" x14ac:dyDescent="0.25">
      <c r="A45" s="21"/>
      <c r="B45" s="22"/>
      <c r="C45" s="22"/>
      <c r="D45" s="23"/>
      <c r="E45" s="23"/>
      <c r="F45" s="23"/>
      <c r="G45" s="23"/>
      <c r="H45" s="23"/>
      <c r="I45" s="23"/>
      <c r="J45" s="21"/>
      <c r="K45" s="24"/>
      <c r="L45" s="22"/>
      <c r="M45" s="21"/>
    </row>
    <row r="46" spans="1:14" x14ac:dyDescent="0.25">
      <c r="A46" s="21"/>
      <c r="B46" s="22"/>
      <c r="C46" s="22"/>
      <c r="D46" s="23"/>
      <c r="E46" s="23"/>
      <c r="F46" s="23"/>
      <c r="G46" s="23"/>
      <c r="H46" s="23"/>
      <c r="I46" s="23"/>
      <c r="J46" s="21"/>
      <c r="K46" s="24"/>
      <c r="L46" s="22"/>
      <c r="M46" s="21"/>
    </row>
    <row r="47" spans="1:14" x14ac:dyDescent="0.25">
      <c r="A47" s="21"/>
      <c r="B47" s="22"/>
      <c r="C47" s="22"/>
      <c r="D47" s="23"/>
      <c r="E47" s="23"/>
      <c r="F47" s="23"/>
      <c r="G47" s="23"/>
      <c r="H47" s="23"/>
      <c r="I47" s="23"/>
      <c r="J47" s="21"/>
      <c r="K47" s="24"/>
      <c r="L47" s="22"/>
      <c r="M47" s="21"/>
    </row>
    <row r="48" spans="1:14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</sheetData>
  <mergeCells count="82">
    <mergeCell ref="D44:E44"/>
    <mergeCell ref="F44:G44"/>
    <mergeCell ref="H44:I44"/>
    <mergeCell ref="D43:E43"/>
    <mergeCell ref="F43:G43"/>
    <mergeCell ref="H43:I43"/>
    <mergeCell ref="H37:I37"/>
    <mergeCell ref="D39:E39"/>
    <mergeCell ref="F39:G39"/>
    <mergeCell ref="H39:I39"/>
    <mergeCell ref="F38:G38"/>
    <mergeCell ref="A12:A14"/>
    <mergeCell ref="B12:B14"/>
    <mergeCell ref="C12:C14"/>
    <mergeCell ref="D12:G13"/>
    <mergeCell ref="D14:E14"/>
    <mergeCell ref="F14:G14"/>
    <mergeCell ref="K2:M3"/>
    <mergeCell ref="K4:M4"/>
    <mergeCell ref="E7:K7"/>
    <mergeCell ref="H12:I14"/>
    <mergeCell ref="J12:L12"/>
    <mergeCell ref="J13:J14"/>
    <mergeCell ref="K13:K14"/>
    <mergeCell ref="E9:K9"/>
    <mergeCell ref="D10:L10"/>
    <mergeCell ref="L13:L14"/>
    <mergeCell ref="M12:M14"/>
    <mergeCell ref="E8:K8"/>
    <mergeCell ref="H24:I24"/>
    <mergeCell ref="D17:E17"/>
    <mergeCell ref="F17:G17"/>
    <mergeCell ref="D21:E21"/>
    <mergeCell ref="H17:I17"/>
    <mergeCell ref="H18:I18"/>
    <mergeCell ref="H19:I19"/>
    <mergeCell ref="D18:E18"/>
    <mergeCell ref="H22:I22"/>
    <mergeCell ref="D22:E22"/>
    <mergeCell ref="H23:I23"/>
    <mergeCell ref="F21:G21"/>
    <mergeCell ref="H21:I21"/>
    <mergeCell ref="D15:E15"/>
    <mergeCell ref="F15:G15"/>
    <mergeCell ref="H15:I15"/>
    <mergeCell ref="D16:E16"/>
    <mergeCell ref="F16:G16"/>
    <mergeCell ref="H16:I16"/>
    <mergeCell ref="F20:G20"/>
    <mergeCell ref="F22:G22"/>
    <mergeCell ref="H41:I41"/>
    <mergeCell ref="D40:E40"/>
    <mergeCell ref="F40:G40"/>
    <mergeCell ref="H40:I40"/>
    <mergeCell ref="F18:G18"/>
    <mergeCell ref="D19:E19"/>
    <mergeCell ref="F19:G19"/>
    <mergeCell ref="H20:I20"/>
    <mergeCell ref="D20:E20"/>
    <mergeCell ref="D27:E27"/>
    <mergeCell ref="F27:G27"/>
    <mergeCell ref="D29:E29"/>
    <mergeCell ref="H38:I38"/>
    <mergeCell ref="H27:I27"/>
    <mergeCell ref="D28:E28"/>
    <mergeCell ref="F28:G28"/>
    <mergeCell ref="D23:E23"/>
    <mergeCell ref="F23:G23"/>
    <mergeCell ref="D24:E24"/>
    <mergeCell ref="F24:G24"/>
    <mergeCell ref="F41:G41"/>
    <mergeCell ref="D38:E38"/>
    <mergeCell ref="D41:E41"/>
    <mergeCell ref="D37:E37"/>
    <mergeCell ref="F37:G37"/>
    <mergeCell ref="H28:I28"/>
    <mergeCell ref="H29:I29"/>
    <mergeCell ref="F29:G29"/>
    <mergeCell ref="D34:E34"/>
    <mergeCell ref="F34:G34"/>
    <mergeCell ref="H34:I34"/>
    <mergeCell ref="H33:I3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2020-04-08T08:00:55Z</dcterms:modified>
</cp:coreProperties>
</file>