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<sst xmlns="http://schemas.openxmlformats.org/spreadsheetml/2006/main" count="614" uniqueCount="514">
  <si>
    <t>8517</t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</si>
  <si>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       din </t>
    </r>
    <r>
      <rPr>
        <b/>
        <sz val="10"/>
        <color indexed="8"/>
        <rFont val="Times New Roman"/>
        <family val="1"/>
      </rPr>
      <t xml:space="preserve"> strada  şi  stradela  Ghica Vodă,   </t>
    </r>
    <r>
      <rPr>
        <sz val="10"/>
        <color indexed="8"/>
        <rFont val="Times New Roman"/>
        <family val="1"/>
      </rPr>
      <t>L-350 m</t>
    </r>
    <r>
      <rPr>
        <b/>
        <sz val="10"/>
        <color indexed="8"/>
        <rFont val="Times New Roman"/>
        <family val="1"/>
      </rPr>
      <t>,  sectorul Botanica</t>
    </r>
  </si>
  <si>
    <t>8518</t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</si>
  <si>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din   </t>
    </r>
    <r>
      <rPr>
        <b/>
        <sz val="10"/>
        <color indexed="8"/>
        <rFont val="Times New Roman"/>
        <family val="1"/>
      </rPr>
      <t>str. Copăceni</t>
    </r>
    <r>
      <rPr>
        <sz val="10"/>
        <color indexed="8"/>
        <rFont val="Times New Roman"/>
        <family val="1"/>
      </rPr>
      <t xml:space="preserve">, L-     m,  </t>
    </r>
    <r>
      <rPr>
        <b/>
        <sz val="10"/>
        <color indexed="8"/>
        <rFont val="Times New Roman"/>
        <family val="1"/>
      </rPr>
      <t xml:space="preserve">sectorul  Botanica       </t>
    </r>
  </si>
  <si>
    <r>
      <t>Construcţia</t>
    </r>
    <r>
      <rPr>
        <b/>
        <sz val="10"/>
        <color indexed="8"/>
        <rFont val="Times New Roman"/>
        <family val="1"/>
      </rPr>
      <t xml:space="preserve"> apeductului 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din </t>
    </r>
    <r>
      <rPr>
        <b/>
        <sz val="10"/>
        <color indexed="8"/>
        <rFont val="Times New Roman"/>
        <family val="1"/>
      </rPr>
      <t>str. Grebencea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</si>
  <si>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şos. Munceşti</t>
    </r>
    <r>
      <rPr>
        <sz val="10"/>
        <color indexed="8"/>
        <rFont val="Times New Roman"/>
        <family val="1"/>
      </rPr>
      <t xml:space="preserve">  de la PECO până la Staţia de pompare,                 D-400 mm, L-800 m,</t>
    </r>
    <r>
      <rPr>
        <b/>
        <sz val="10"/>
        <color indexed="8"/>
        <rFont val="Times New Roman"/>
        <family val="1"/>
      </rPr>
      <t xml:space="preserve"> sectorul Botanica </t>
    </r>
  </si>
  <si>
    <t>Proiectul este elaborat (nr. 20/05-REA)</t>
  </si>
  <si>
    <r>
      <t xml:space="preserve">Reabilitarea </t>
    </r>
    <r>
      <rPr>
        <b/>
        <sz val="9"/>
        <color indexed="8"/>
        <rFont val="Times New Roman"/>
        <family val="1"/>
      </rPr>
      <t xml:space="preserve">apeductului </t>
    </r>
    <r>
      <rPr>
        <sz val="9"/>
        <color indexed="8"/>
        <rFont val="Times New Roman"/>
        <family val="1"/>
      </rPr>
      <t>din</t>
    </r>
    <r>
      <rPr>
        <b/>
        <sz val="9"/>
        <color indexed="8"/>
        <rFont val="Times New Roman"/>
        <family val="1"/>
      </rPr>
      <t xml:space="preserve"> bd. Dacia</t>
    </r>
    <r>
      <rPr>
        <sz val="9"/>
        <color indexed="8"/>
        <rFont val="Times New Roman"/>
        <family val="1"/>
      </rPr>
      <t xml:space="preserve"> de la            str. Valea Crucii până la Institutul de Genetică,             D-500 mm,  L-1910 m,</t>
    </r>
    <r>
      <rPr>
        <b/>
        <sz val="9"/>
        <color indexed="8"/>
        <rFont val="Times New Roman"/>
        <family val="1"/>
      </rPr>
      <t xml:space="preserve"> 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</si>
  <si>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pe  </t>
    </r>
    <r>
      <rPr>
        <b/>
        <sz val="10"/>
        <color indexed="8"/>
        <rFont val="Times New Roman"/>
        <family val="1"/>
      </rPr>
      <t xml:space="preserve">str. Plaiului </t>
    </r>
    <r>
      <rPr>
        <sz val="10"/>
        <color indexed="8"/>
        <rFont val="Times New Roman"/>
        <family val="1"/>
      </rPr>
      <t>nr.105-125; nr.122-146,  L -     m,</t>
    </r>
    <r>
      <rPr>
        <b/>
        <sz val="10"/>
        <color indexed="8"/>
        <rFont val="Times New Roman"/>
        <family val="1"/>
      </rPr>
      <t xml:space="preserve"> sectorul Botanica</t>
    </r>
  </si>
  <si>
    <r>
      <t xml:space="preserve">Reabilitarea </t>
    </r>
    <r>
      <rPr>
        <b/>
        <sz val="9"/>
        <color indexed="8"/>
        <rFont val="Times New Roman"/>
        <family val="1"/>
      </rPr>
      <t xml:space="preserve">apeductului </t>
    </r>
    <r>
      <rPr>
        <sz val="9"/>
        <color indexed="8"/>
        <rFont val="Times New Roman"/>
        <family val="1"/>
      </rPr>
      <t>din</t>
    </r>
    <r>
      <rPr>
        <b/>
        <sz val="9"/>
        <color indexed="8"/>
        <rFont val="Times New Roman"/>
        <family val="1"/>
      </rPr>
      <t xml:space="preserve"> str. Calea Ieşilor-Topaz,</t>
    </r>
    <r>
      <rPr>
        <sz val="9"/>
        <color indexed="8"/>
        <rFont val="Times New Roman"/>
        <family val="1"/>
      </rPr>
      <t xml:space="preserve">  D-300 mm,  L-250 m,</t>
    </r>
    <r>
      <rPr>
        <b/>
        <sz val="9"/>
        <color indexed="8"/>
        <rFont val="Times New Roman"/>
        <family val="1"/>
      </rPr>
      <t xml:space="preserve"> sectorul Buiucani</t>
    </r>
  </si>
  <si>
    <t>Proiectul este elaborat (nr. 27/07-HB)</t>
  </si>
  <si>
    <r>
      <t xml:space="preserve">Reabilitarea </t>
    </r>
    <r>
      <rPr>
        <b/>
        <sz val="10"/>
        <color indexed="8"/>
        <rFont val="Times New Roman"/>
        <family val="1"/>
      </rPr>
      <t>apeductului "CET-Comuna", finalizarea sectorului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str. I. Creangă de la str. Coca până la str.  Belinskii, </t>
    </r>
    <r>
      <rPr>
        <sz val="10"/>
        <color indexed="8"/>
        <rFont val="Times New Roman"/>
        <family val="1"/>
      </rPr>
      <t>D-600 mm, L- 520 m</t>
    </r>
    <r>
      <rPr>
        <b/>
        <sz val="10"/>
        <color indexed="8"/>
        <rFont val="Times New Roman"/>
        <family val="1"/>
      </rPr>
      <t>, sectorul Buiucani</t>
    </r>
  </si>
  <si>
    <t>Proiectul este elaborat (nr. 60/2)</t>
  </si>
  <si>
    <r>
      <t xml:space="preserve">Reabilitarea </t>
    </r>
    <r>
      <rPr>
        <b/>
        <sz val="10"/>
        <color indexed="8"/>
        <rFont val="Times New Roman"/>
        <family val="1"/>
      </rPr>
      <t>apeductului "CET-Comuna", finalizarea sectorului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str. Belinskii de la str. I. Creangă până la str.  Pelivan, </t>
    </r>
    <r>
      <rPr>
        <sz val="10"/>
        <color indexed="8"/>
        <rFont val="Times New Roman"/>
        <family val="1"/>
      </rPr>
      <t>D-600 mm, L- 830 m</t>
    </r>
    <r>
      <rPr>
        <b/>
        <sz val="10"/>
        <color indexed="8"/>
        <rFont val="Times New Roman"/>
        <family val="1"/>
      </rPr>
      <t>, sectorul Buiucani</t>
    </r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</si>
  <si>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            pe </t>
    </r>
    <r>
      <rPr>
        <b/>
        <sz val="10"/>
        <color indexed="8"/>
        <rFont val="Times New Roman"/>
        <family val="1"/>
      </rPr>
      <t xml:space="preserve">str. V. Lupu </t>
    </r>
    <r>
      <rPr>
        <sz val="10"/>
        <color indexed="8"/>
        <rFont val="Times New Roman"/>
        <family val="1"/>
      </rPr>
      <t xml:space="preserve">până la  colectorul din str. Cornului,  </t>
    </r>
    <r>
      <rPr>
        <b/>
        <sz val="10"/>
        <color indexed="8"/>
        <rFont val="Times New Roman"/>
        <family val="1"/>
      </rPr>
      <t xml:space="preserve">sectorul Buiucani,     </t>
    </r>
    <r>
      <rPr>
        <sz val="10"/>
        <color indexed="8"/>
        <rFont val="Times New Roman"/>
        <family val="1"/>
      </rPr>
      <t>L-1300 m</t>
    </r>
  </si>
  <si>
    <t>Proiectul este elaborat (nr. 16/07-REC**)</t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</si>
  <si>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            pe </t>
    </r>
    <r>
      <rPr>
        <b/>
        <sz val="10"/>
        <color indexed="8"/>
        <rFont val="Times New Roman"/>
        <family val="1"/>
      </rPr>
      <t xml:space="preserve">str. A. Mateevici </t>
    </r>
    <r>
      <rPr>
        <sz val="10"/>
        <color indexed="8"/>
        <rFont val="Times New Roman"/>
        <family val="1"/>
      </rPr>
      <t xml:space="preserve">PVC,  </t>
    </r>
    <r>
      <rPr>
        <b/>
        <sz val="10"/>
        <color indexed="8"/>
        <rFont val="Times New Roman"/>
        <family val="1"/>
      </rPr>
      <t xml:space="preserve">sectorul Buiucani,  </t>
    </r>
    <r>
      <rPr>
        <sz val="10"/>
        <color indexed="8"/>
        <rFont val="Times New Roman"/>
        <family val="1"/>
      </rPr>
      <t xml:space="preserve"> L- 121 m</t>
    </r>
  </si>
  <si>
    <t>Proiectul este elaborat (nr. 16/08-REC)</t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</si>
  <si>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            pe </t>
    </r>
    <r>
      <rPr>
        <b/>
        <sz val="10"/>
        <color indexed="8"/>
        <rFont val="Times New Roman"/>
        <family val="1"/>
      </rPr>
      <t xml:space="preserve">str. S. Lazo </t>
    </r>
    <r>
      <rPr>
        <sz val="10"/>
        <color indexed="8"/>
        <rFont val="Times New Roman"/>
        <family val="1"/>
      </rPr>
      <t xml:space="preserve">de la  str. M. Mateevici până la str. A. Şciusev PVC,  </t>
    </r>
    <r>
      <rPr>
        <b/>
        <sz val="10"/>
        <color indexed="8"/>
        <rFont val="Times New Roman"/>
        <family val="1"/>
      </rPr>
      <t xml:space="preserve">sectorul Buiucani,    </t>
    </r>
    <r>
      <rPr>
        <sz val="10"/>
        <color indexed="8"/>
        <rFont val="Times New Roman"/>
        <family val="1"/>
      </rPr>
      <t>L- 307 m</t>
    </r>
  </si>
  <si>
    <t>Proiectul este elaborat (nr.03/04-REC)</t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</si>
  <si>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            pe </t>
    </r>
    <r>
      <rPr>
        <b/>
        <sz val="10"/>
        <color indexed="8"/>
        <rFont val="Times New Roman"/>
        <family val="1"/>
      </rPr>
      <t xml:space="preserve">str. Sfatul Ţării </t>
    </r>
    <r>
      <rPr>
        <sz val="10"/>
        <color indexed="8"/>
        <rFont val="Times New Roman"/>
        <family val="1"/>
      </rPr>
      <t xml:space="preserve">de la  str. 31 August 1989 până la bd. Ştefan cel Mare şi Sfânt,  </t>
    </r>
    <r>
      <rPr>
        <b/>
        <sz val="10"/>
        <color indexed="8"/>
        <rFont val="Times New Roman"/>
        <family val="1"/>
      </rPr>
      <t xml:space="preserve">sectorul Buiucani,    </t>
    </r>
    <r>
      <rPr>
        <sz val="10"/>
        <color indexed="8"/>
        <rFont val="Times New Roman"/>
        <family val="1"/>
      </rPr>
      <t>L- 250 m</t>
    </r>
  </si>
  <si>
    <t>Proiectul este elaborat (nr.02/02-REC)</t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</si>
  <si>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            pe </t>
    </r>
    <r>
      <rPr>
        <b/>
        <sz val="10"/>
        <color indexed="8"/>
        <rFont val="Times New Roman"/>
        <family val="1"/>
      </rPr>
      <t xml:space="preserve">str. A. Şciusev </t>
    </r>
    <r>
      <rPr>
        <sz val="10"/>
        <color indexed="8"/>
        <rFont val="Times New Roman"/>
        <family val="1"/>
      </rPr>
      <t xml:space="preserve">de la  nr. 78 până la str. Dosoftei,  </t>
    </r>
    <r>
      <rPr>
        <b/>
        <sz val="10"/>
        <color indexed="8"/>
        <rFont val="Times New Roman"/>
        <family val="1"/>
      </rPr>
      <t xml:space="preserve">sectorul Buiucani,    </t>
    </r>
    <r>
      <rPr>
        <sz val="10"/>
        <color indexed="8"/>
        <rFont val="Times New Roman"/>
        <family val="1"/>
      </rPr>
      <t>L- 120 m</t>
    </r>
  </si>
  <si>
    <t>Proiectul este elaborat (nr.18/09-REC**)</t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</si>
  <si>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 </t>
    </r>
    <r>
      <rPr>
        <b/>
        <sz val="10"/>
        <color indexed="8"/>
        <rFont val="Times New Roman"/>
        <family val="1"/>
      </rPr>
      <t>din Drumul Crucii, sectorul Buiucani</t>
    </r>
  </si>
  <si>
    <t>8505</t>
  </si>
  <si>
    <r>
      <t>Construcţia</t>
    </r>
    <r>
      <rPr>
        <b/>
        <sz val="10"/>
        <color indexed="8"/>
        <rFont val="Times New Roman"/>
        <family val="1"/>
      </rPr>
      <t xml:space="preserve"> apeductului </t>
    </r>
    <r>
      <rPr>
        <sz val="10"/>
        <color indexed="8"/>
        <rFont val="Times New Roman"/>
        <family val="1"/>
      </rPr>
      <t>din</t>
    </r>
    <r>
      <rPr>
        <b/>
        <sz val="10"/>
        <color indexed="8"/>
        <rFont val="Times New Roman"/>
        <family val="1"/>
      </rPr>
      <t xml:space="preserve"> str. Enescu, sectorul Buiucani</t>
    </r>
  </si>
  <si>
    <t>8506</t>
  </si>
  <si>
    <r>
      <t>Inelarea  conductei  de apă  în  cartierul  locativ   di</t>
    </r>
    <r>
      <rPr>
        <b/>
        <sz val="10"/>
        <color indexed="8"/>
        <rFont val="Times New Roman"/>
        <family val="1"/>
      </rPr>
      <t>n str. Alba Iulia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 Buiucani</t>
    </r>
  </si>
  <si>
    <r>
      <t>Construcţia</t>
    </r>
    <r>
      <rPr>
        <b/>
        <sz val="10"/>
        <color indexed="8"/>
        <rFont val="Times New Roman"/>
        <family val="1"/>
      </rPr>
      <t xml:space="preserve"> apeductului 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din </t>
    </r>
    <r>
      <rPr>
        <b/>
        <sz val="10"/>
        <color indexed="8"/>
        <rFont val="Times New Roman"/>
        <family val="1"/>
      </rPr>
      <t>cartierul Budeşti-II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</si>
  <si>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menajer-fecaloide,  </t>
    </r>
    <r>
      <rPr>
        <b/>
        <sz val="10"/>
        <color indexed="8"/>
        <rFont val="Times New Roman"/>
        <family val="1"/>
      </rPr>
      <t xml:space="preserve"> str. N. Grigorescu,</t>
    </r>
    <r>
      <rPr>
        <sz val="10"/>
        <color indexed="8"/>
        <rFont val="Times New Roman"/>
        <family val="1"/>
      </rPr>
      <t xml:space="preserve">  L-200 m</t>
    </r>
    <r>
      <rPr>
        <b/>
        <sz val="10"/>
        <color indexed="8"/>
        <rFont val="Times New Roman"/>
        <family val="1"/>
      </rPr>
      <t>,  sectorul Ciocana</t>
    </r>
  </si>
  <si>
    <t>8507</t>
  </si>
  <si>
    <r>
      <t>Cercetări geodezice  şi geologice</t>
    </r>
    <r>
      <rPr>
        <b/>
        <sz val="10"/>
        <color indexed="8"/>
        <rFont val="Times New Roman"/>
        <family val="1"/>
      </rPr>
      <t xml:space="preserve"> p</t>
    </r>
    <r>
      <rPr>
        <sz val="10"/>
        <color indexed="8"/>
        <rFont val="Times New Roman"/>
        <family val="1"/>
      </rPr>
      <t xml:space="preserve">entru determinarea parametrilor alunecărilor de teren din preajma </t>
    </r>
    <r>
      <rPr>
        <b/>
        <sz val="10"/>
        <color indexed="8"/>
        <rFont val="Times New Roman"/>
        <family val="1"/>
      </rPr>
      <t>străzilor N. Grigorescu, 10,12,14,16,  sectorul  Ciocana</t>
    </r>
  </si>
  <si>
    <t>8508</t>
  </si>
  <si>
    <r>
      <t>Construcţia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apeductului  şi  canalizării  </t>
    </r>
    <r>
      <rPr>
        <sz val="10"/>
        <color indexed="8"/>
        <rFont val="Times New Roman"/>
        <family val="1"/>
      </rPr>
      <t xml:space="preserve">caselor  de locuit  particulare  din </t>
    </r>
    <r>
      <rPr>
        <b/>
        <sz val="10"/>
        <color indexed="8"/>
        <rFont val="Times New Roman"/>
        <family val="1"/>
      </rPr>
      <t>str. Mălăieşti, sectorul Ciocana</t>
    </r>
  </si>
  <si>
    <r>
      <t xml:space="preserve">Reabilitarea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pe str. Ştefan cel Mare,</t>
    </r>
    <r>
      <rPr>
        <b/>
        <sz val="10"/>
        <color indexed="8"/>
        <rFont val="Times New Roman"/>
        <family val="1"/>
      </rPr>
      <t xml:space="preserve"> satul Grătieşti  *)</t>
    </r>
  </si>
  <si>
    <t>Proiectul este elaborat               (nr.25/0 7REA SA "Apă-Canal)</t>
  </si>
  <si>
    <r>
      <t>Construcţia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apeductului şi canalizare </t>
    </r>
    <r>
      <rPr>
        <sz val="10"/>
        <color indexed="8"/>
        <rFont val="Times New Roman"/>
        <family val="1"/>
      </rPr>
      <t xml:space="preserve">menager-fecaloide caselor particulare pe                   </t>
    </r>
    <r>
      <rPr>
        <b/>
        <sz val="10"/>
        <color indexed="8"/>
        <rFont val="Times New Roman"/>
        <family val="1"/>
      </rPr>
      <t xml:space="preserve"> str. S. Bogza,  oraşul Vatra    *)</t>
    </r>
  </si>
  <si>
    <t>Proiectul este elaborat               (nr.0010/08- REA, nr.009/08-REC)</t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</si>
  <si>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sub presiune</t>
    </r>
    <r>
      <rPr>
        <b/>
        <sz val="10"/>
        <color indexed="8"/>
        <rFont val="Times New Roman"/>
        <family val="1"/>
      </rPr>
      <t xml:space="preserve"> SPS "Costiujeni", oraşul Codru, </t>
    </r>
    <r>
      <rPr>
        <sz val="10"/>
        <color indexed="8"/>
        <rFont val="Times New Roman"/>
        <family val="1"/>
      </rPr>
      <t>D-250 mm, L- 684 m</t>
    </r>
  </si>
  <si>
    <t>Proiectul este elaborat               (nr. 09/03-REC)</t>
  </si>
  <si>
    <r>
      <t xml:space="preserve">Reabilitarea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sub presiune pe</t>
    </r>
    <r>
      <rPr>
        <b/>
        <sz val="10"/>
        <color indexed="8"/>
        <rFont val="Times New Roman"/>
        <family val="1"/>
      </rPr>
      <t xml:space="preserve"> str.Costiujeni, între SPC "Costiujeni"</t>
    </r>
    <r>
      <rPr>
        <sz val="10"/>
        <color indexed="8"/>
        <rFont val="Times New Roman"/>
        <family val="1"/>
      </rPr>
      <t>-</t>
    </r>
    <r>
      <rPr>
        <b/>
        <sz val="10"/>
        <color indexed="8"/>
        <rFont val="Times New Roman"/>
        <family val="1"/>
      </rPr>
      <t xml:space="preserve"> SPC "Vieru", oraşul Codru </t>
    </r>
    <r>
      <rPr>
        <sz val="10"/>
        <color indexed="8"/>
        <rFont val="Times New Roman"/>
        <family val="1"/>
      </rPr>
      <t>(etapa I), D-250 mm, L- 2429 m</t>
    </r>
  </si>
  <si>
    <t>Proiectul este elaborat               (nr. 24/06-REC)</t>
  </si>
  <si>
    <r>
      <t xml:space="preserve">Construcţia  </t>
    </r>
    <r>
      <rPr>
        <b/>
        <sz val="10"/>
        <color indexed="8"/>
        <rFont val="Times New Roman"/>
        <family val="1"/>
      </rPr>
      <t xml:space="preserve">apeductului  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 xml:space="preserve">str-la  5  şi   6  </t>
    </r>
    <r>
      <rPr>
        <sz val="10"/>
        <color indexed="8"/>
        <rFont val="Times New Roman"/>
        <family val="1"/>
      </rPr>
      <t>P</t>
    </r>
    <r>
      <rPr>
        <b/>
        <sz val="10"/>
        <color indexed="8"/>
        <rFont val="Times New Roman"/>
        <family val="1"/>
      </rPr>
      <t>omicultorilo</t>
    </r>
    <r>
      <rPr>
        <sz val="10"/>
        <color indexed="8"/>
        <rFont val="Times New Roman"/>
        <family val="1"/>
      </rPr>
      <t xml:space="preserve">r, </t>
    </r>
    <r>
      <rPr>
        <b/>
        <sz val="10"/>
        <color indexed="8"/>
        <rFont val="Times New Roman"/>
        <family val="1"/>
      </rPr>
      <t xml:space="preserve"> oraşul Codru    *)</t>
    </r>
  </si>
  <si>
    <r>
      <t xml:space="preserve">Reţelele  inginereşti  din </t>
    </r>
    <r>
      <rPr>
        <b/>
        <sz val="10"/>
        <color indexed="8"/>
        <rFont val="Times New Roman"/>
        <family val="1"/>
      </rPr>
      <t xml:space="preserve"> str. Costiujeni, 3-93, oraşul  Codru</t>
    </r>
    <r>
      <rPr>
        <sz val="10"/>
        <color indexed="8"/>
        <rFont val="Times New Roman"/>
        <family val="1"/>
      </rPr>
      <t xml:space="preserve"> - </t>
    </r>
    <r>
      <rPr>
        <i/>
        <sz val="10"/>
        <color indexed="8"/>
        <rFont val="Times New Roman"/>
        <family val="1"/>
      </rPr>
      <t>staţia de pompare, castel de apă, rezervuar incendiar *)</t>
    </r>
  </si>
  <si>
    <t>0441</t>
  </si>
  <si>
    <r>
      <t xml:space="preserve">Construcţia </t>
    </r>
    <r>
      <rPr>
        <b/>
        <sz val="10"/>
        <color indexed="8"/>
        <rFont val="Times New Roman"/>
        <family val="1"/>
      </rPr>
      <t xml:space="preserve"> Staţiei  de pompare </t>
    </r>
    <r>
      <rPr>
        <sz val="10"/>
        <color indexed="8"/>
        <rFont val="Times New Roman"/>
        <family val="1"/>
      </rPr>
      <t xml:space="preserve"> a                     apelor  uzate şi reţelelor de canalizare din                         </t>
    </r>
    <r>
      <rPr>
        <b/>
        <sz val="10"/>
        <color indexed="8"/>
        <rFont val="Times New Roman"/>
        <family val="1"/>
      </rPr>
      <t xml:space="preserve"> str. Catruş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oraşul Durleşti</t>
    </r>
    <r>
      <rPr>
        <sz val="10"/>
        <color indexed="8"/>
        <rFont val="Times New Roman"/>
        <family val="1"/>
      </rPr>
      <t>,                                 L-1170 m   *)</t>
    </r>
  </si>
  <si>
    <t>Proiectul este elaborat               (nr. 2448, Chişinăuproiect)</t>
  </si>
  <si>
    <r>
      <t>Inelarea</t>
    </r>
    <r>
      <rPr>
        <sz val="10"/>
        <color indexed="8"/>
        <rFont val="Times New Roman"/>
        <family val="1"/>
      </rPr>
      <t xml:space="preserve">  reţelei  de </t>
    </r>
    <r>
      <rPr>
        <b/>
        <sz val="10"/>
        <color indexed="8"/>
        <rFont val="Times New Roman"/>
        <family val="1"/>
      </rPr>
      <t>apeduct</t>
    </r>
    <r>
      <rPr>
        <sz val="10"/>
        <color indexed="8"/>
        <rFont val="Times New Roman"/>
        <family val="1"/>
      </rPr>
      <t xml:space="preserve"> din</t>
    </r>
    <r>
      <rPr>
        <b/>
        <sz val="10"/>
        <color indexed="8"/>
        <rFont val="Times New Roman"/>
        <family val="1"/>
      </rPr>
      <t xml:space="preserve"> str. Ialoveni </t>
    </r>
    <r>
      <rPr>
        <sz val="10"/>
        <color indexed="8"/>
        <rFont val="Times New Roman"/>
        <family val="1"/>
      </rPr>
      <t xml:space="preserve">(Schinoasa) cu str. Cartuşa nr. 143 în </t>
    </r>
    <r>
      <rPr>
        <b/>
        <sz val="10"/>
        <color indexed="8"/>
        <rFont val="Times New Roman"/>
        <family val="1"/>
      </rPr>
      <t>oraşul Durleşti,</t>
    </r>
    <r>
      <rPr>
        <sz val="10"/>
        <color indexed="8"/>
        <rFont val="Times New Roman"/>
        <family val="1"/>
      </rPr>
      <t xml:space="preserve">   L - 6 km       *)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</si>
  <si>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pe străzile</t>
    </r>
    <r>
      <rPr>
        <b/>
        <sz val="10"/>
        <color indexed="8"/>
        <rFont val="Times New Roman"/>
        <family val="1"/>
      </rPr>
      <t xml:space="preserve"> V. Lupu, A. Mateevici, Izvoarelor, Gh.Asachi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oraşul Durleşti  </t>
    </r>
    <r>
      <rPr>
        <sz val="10"/>
        <color indexed="8"/>
        <rFont val="Times New Roman"/>
        <family val="1"/>
      </rPr>
      <t xml:space="preserve">   *)     </t>
    </r>
  </si>
  <si>
    <r>
      <t xml:space="preserve">Construcţia  </t>
    </r>
    <r>
      <rPr>
        <b/>
        <sz val="10"/>
        <color indexed="8"/>
        <rFont val="Times New Roman"/>
        <family val="1"/>
      </rPr>
      <t>apeductului  şi  canalizării</t>
    </r>
    <r>
      <rPr>
        <sz val="10"/>
        <color indexed="8"/>
        <rFont val="Times New Roman"/>
        <family val="1"/>
      </rPr>
      <t xml:space="preserve">               menajer-fecaloide cu reconstrucţia  Staţiei            de purificare din  </t>
    </r>
    <r>
      <rPr>
        <b/>
        <sz val="10"/>
        <color indexed="8"/>
        <rFont val="Times New Roman"/>
        <family val="1"/>
      </rPr>
      <t>comuna  Budeşti</t>
    </r>
    <r>
      <rPr>
        <i/>
        <sz val="10"/>
        <color indexed="8"/>
        <rFont val="Times New Roman"/>
        <family val="1"/>
      </rPr>
      <t xml:space="preserve"> *)</t>
    </r>
  </si>
  <si>
    <r>
      <t xml:space="preserve">Construcţia  apeductului din </t>
    </r>
    <r>
      <rPr>
        <b/>
        <sz val="10"/>
        <color indexed="8"/>
        <rFont val="Times New Roman"/>
        <family val="1"/>
      </rPr>
      <t>comuna Cruzeşti   *)</t>
    </r>
  </si>
  <si>
    <t>Deviz de cheltuieli Primăria Cruzeşti</t>
  </si>
  <si>
    <r>
      <t>Construcţia</t>
    </r>
    <r>
      <rPr>
        <b/>
        <sz val="10"/>
        <color indexed="8"/>
        <rFont val="Times New Roman"/>
        <family val="1"/>
      </rPr>
      <t xml:space="preserve"> gardului</t>
    </r>
    <r>
      <rPr>
        <sz val="10"/>
        <color indexed="8"/>
        <rFont val="Times New Roman"/>
        <family val="1"/>
      </rPr>
      <t xml:space="preserve"> pentru</t>
    </r>
    <r>
      <rPr>
        <b/>
        <sz val="10"/>
        <color indexed="8"/>
        <rFont val="Times New Roman"/>
        <family val="1"/>
      </rPr>
      <t xml:space="preserve"> cimitirul</t>
    </r>
    <r>
      <rPr>
        <sz val="10"/>
        <color indexed="8"/>
        <rFont val="Times New Roman"/>
        <family val="1"/>
      </rPr>
      <t xml:space="preserve"> din comuna </t>
    </r>
    <r>
      <rPr>
        <b/>
        <sz val="10"/>
        <color indexed="8"/>
        <rFont val="Times New Roman"/>
        <family val="1"/>
      </rPr>
      <t>Cruzeşti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</si>
  <si>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apeductului  şi canalizării </t>
    </r>
    <r>
      <rPr>
        <sz val="10"/>
        <color indexed="8"/>
        <rFont val="Times New Roman"/>
        <family val="1"/>
      </rPr>
      <t xml:space="preserve">menajer-fecaloide din </t>
    </r>
    <r>
      <rPr>
        <b/>
        <sz val="10"/>
        <color indexed="8"/>
        <rFont val="Times New Roman"/>
        <family val="1"/>
      </rPr>
      <t xml:space="preserve">satul Ghidighici                      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canalizarea</t>
    </r>
    <r>
      <rPr>
        <sz val="10"/>
        <color indexed="8"/>
        <rFont val="Times New Roman"/>
        <family val="1"/>
      </rPr>
      <t xml:space="preserve"> -</t>
    </r>
    <r>
      <rPr>
        <b/>
        <sz val="10"/>
        <color indexed="8"/>
        <rFont val="Times New Roman"/>
        <family val="1"/>
      </rPr>
      <t xml:space="preserve"> str. Mateevici; L-0,44 km;  </t>
    </r>
    <r>
      <rPr>
        <i/>
        <sz val="10"/>
        <color indexed="8"/>
        <rFont val="Times New Roman"/>
        <family val="1"/>
      </rPr>
      <t>apeductul</t>
    </r>
    <r>
      <rPr>
        <b/>
        <sz val="10"/>
        <color indexed="8"/>
        <rFont val="Times New Roman"/>
        <family val="1"/>
      </rPr>
      <t xml:space="preserve">- </t>
    </r>
    <r>
      <rPr>
        <sz val="10"/>
        <color indexed="8"/>
        <rFont val="Times New Roman"/>
        <family val="1"/>
      </rPr>
      <t>str. Victoriei şi Frunză,                          L-0,66 km)   *)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</si>
  <si>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central de la Fabrica de vin pînă la apeductul sătesc din</t>
    </r>
    <r>
      <rPr>
        <b/>
        <sz val="10"/>
        <color indexed="8"/>
        <rFont val="Times New Roman"/>
        <family val="1"/>
      </rPr>
      <t xml:space="preserve"> satul Ghidighici   *)</t>
    </r>
  </si>
  <si>
    <r>
      <t>Lacul de acumulare Ghidighici,</t>
    </r>
    <r>
      <rPr>
        <b/>
        <i/>
        <sz val="10"/>
        <color indexed="8"/>
        <rFont val="Times New Roman"/>
        <family val="1"/>
      </rPr>
      <t xml:space="preserve"> lucrări pentru întărirea barajului</t>
    </r>
  </si>
  <si>
    <t>8521</t>
  </si>
  <si>
    <r>
      <t>Construcţia</t>
    </r>
    <r>
      <rPr>
        <b/>
        <sz val="10"/>
        <color indexed="8"/>
        <rFont val="Times New Roman"/>
        <family val="1"/>
      </rPr>
      <t xml:space="preserve"> apeductului </t>
    </r>
    <r>
      <rPr>
        <sz val="10"/>
        <color indexed="8"/>
        <rFont val="Times New Roman"/>
        <family val="1"/>
      </rPr>
      <t xml:space="preserve"> la  Staţia de apă </t>
    </r>
    <r>
      <rPr>
        <b/>
        <sz val="10"/>
        <color indexed="8"/>
        <rFont val="Times New Roman"/>
        <family val="1"/>
      </rPr>
      <t>"Nistru"</t>
    </r>
    <r>
      <rPr>
        <sz val="10"/>
        <color indexed="8"/>
        <rFont val="Times New Roman"/>
        <family val="1"/>
      </rPr>
      <t>, de la S.P. treapta I până la S.P. treapta II "A",  D-1200mm;  L-500 m</t>
    </r>
  </si>
  <si>
    <t>Proiectul este elaborat               (nr. 2474 "Chişinăuproiect)</t>
  </si>
  <si>
    <r>
      <t>Forarea fântânii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arteziene</t>
    </r>
    <r>
      <rPr>
        <sz val="10"/>
        <color indexed="8"/>
        <rFont val="Times New Roman"/>
        <family val="1"/>
      </rPr>
      <t xml:space="preserve"> pentru aprovizionarea cu apă potabilă</t>
    </r>
    <r>
      <rPr>
        <b/>
        <sz val="10"/>
        <color indexed="8"/>
        <rFont val="Times New Roman"/>
        <family val="1"/>
      </rPr>
      <t xml:space="preserve"> s. Condriţa *)</t>
    </r>
  </si>
  <si>
    <t xml:space="preserve">Proiectul este elaborat               (nr. 09015/1,           an. 2010 </t>
  </si>
  <si>
    <r>
      <t>Construcţia</t>
    </r>
    <r>
      <rPr>
        <b/>
        <sz val="10"/>
        <color indexed="8"/>
        <rFont val="Times New Roman"/>
        <family val="1"/>
      </rPr>
      <t xml:space="preserve"> apeductului  Stăuceni-Coianul Nou</t>
    </r>
    <r>
      <rPr>
        <sz val="10"/>
        <color indexed="8"/>
        <rFont val="Times New Roman"/>
        <family val="1"/>
      </rPr>
      <t>,  D-180mm;  L-3000 m</t>
    </r>
  </si>
  <si>
    <t>Proiectul este elaborat               (nr. 28/07HB )</t>
  </si>
  <si>
    <r>
      <t>Protecţia impotriva inundaţilor teriotriului centrelor</t>
    </r>
    <r>
      <rPr>
        <sz val="10"/>
        <color indexed="8"/>
        <rFont val="Times New Roman"/>
        <family val="1"/>
      </rPr>
      <t xml:space="preserve"> populate din mun. Chişinău   (lunca rîului Bîc)</t>
    </r>
  </si>
  <si>
    <t>3777</t>
  </si>
  <si>
    <r>
      <t>Reconstrucţia  şi reamenajarea</t>
    </r>
    <r>
      <rPr>
        <b/>
        <sz val="10"/>
        <color indexed="8"/>
        <rFont val="Times New Roman"/>
        <family val="1"/>
      </rPr>
      <t xml:space="preserve"> Cimitirului Central, mun. Chişinău  </t>
    </r>
  </si>
  <si>
    <r>
      <t xml:space="preserve">Proiectarea </t>
    </r>
    <r>
      <rPr>
        <b/>
        <sz val="10"/>
        <color indexed="8"/>
        <rFont val="Times New Roman"/>
        <family val="1"/>
      </rPr>
      <t xml:space="preserve">reţelelor inginereşti </t>
    </r>
    <r>
      <rPr>
        <b/>
        <i/>
        <sz val="10"/>
        <color indexed="8"/>
        <rFont val="Times New Roman"/>
        <family val="1"/>
      </rPr>
      <t xml:space="preserve">magistrale 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>str. Ghioceilor, sectorul Buiucani</t>
    </r>
  </si>
  <si>
    <r>
      <t xml:space="preserve">Măsuri </t>
    </r>
    <r>
      <rPr>
        <sz val="10"/>
        <color indexed="8"/>
        <rFont val="Times New Roman"/>
        <family val="1"/>
      </rPr>
      <t xml:space="preserve">contra inundaţiilor din  </t>
    </r>
    <r>
      <rPr>
        <b/>
        <sz val="10"/>
        <color indexed="8"/>
        <rFont val="Times New Roman"/>
        <family val="1"/>
      </rPr>
      <t>str. Ghioceilor, sectorul Buiucani</t>
    </r>
  </si>
  <si>
    <r>
      <t>Măsuri contra alunecărilor</t>
    </r>
    <r>
      <rPr>
        <sz val="10"/>
        <color indexed="8"/>
        <rFont val="Times New Roman"/>
        <family val="1"/>
      </rPr>
      <t xml:space="preserve"> de teren din                   </t>
    </r>
    <r>
      <rPr>
        <b/>
        <sz val="10"/>
        <color indexed="8"/>
        <rFont val="Times New Roman"/>
        <family val="1"/>
      </rPr>
      <t>str. Şciusev, 121</t>
    </r>
    <r>
      <rPr>
        <i/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 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</si>
  <si>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str. Lomonosov               </t>
    </r>
    <r>
      <rPr>
        <sz val="10"/>
        <color indexed="8"/>
        <rFont val="Times New Roman"/>
        <family val="1"/>
      </rPr>
      <t>de  la S.P.-III până la str. Lomonosov, 42,                            D-600 mm</t>
    </r>
    <r>
      <rPr>
        <b/>
        <sz val="10"/>
        <color indexed="8"/>
        <rFont val="Times New Roman"/>
        <family val="1"/>
      </rPr>
      <t>, 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</si>
  <si>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          din </t>
    </r>
    <r>
      <rPr>
        <b/>
        <sz val="10"/>
        <color indexed="8"/>
        <rFont val="Times New Roman"/>
        <family val="1"/>
      </rPr>
      <t>şos. Hânceşti</t>
    </r>
    <r>
      <rPr>
        <sz val="10"/>
        <color indexed="8"/>
        <rFont val="Times New Roman"/>
        <family val="1"/>
      </rPr>
      <t>, nr.106-114,</t>
    </r>
    <r>
      <rPr>
        <b/>
        <sz val="10"/>
        <color indexed="8"/>
        <rFont val="Times New Roman"/>
        <family val="1"/>
      </rPr>
      <t xml:space="preserve"> 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</si>
  <si>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şos. Hânceşti              </t>
    </r>
    <r>
      <rPr>
        <sz val="10"/>
        <color indexed="8"/>
        <rFont val="Times New Roman"/>
        <family val="1"/>
      </rPr>
      <t xml:space="preserve">de la str. Mioriţa până la str. Sprâncenoaia,    D-600 mm,  L-500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</si>
  <si>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str. Grenoble      </t>
    </r>
    <r>
      <rPr>
        <sz val="10"/>
        <color indexed="8"/>
        <rFont val="Times New Roman"/>
        <family val="1"/>
      </rPr>
      <t xml:space="preserve">      de la str. Agronomilor până la str. N. Testimiţeanu,   D-500 mm,  L-1600 m, 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</si>
  <si>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str. Academicienilor-şos- Hânceşti </t>
    </r>
    <r>
      <rPr>
        <sz val="10"/>
        <color indexed="8"/>
        <rFont val="Times New Roman"/>
        <family val="1"/>
      </rPr>
      <t xml:space="preserve"> până  la          str. Drumul Viilor, D-400 mm,  L-500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</si>
  <si>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şos. Hânceşti                 </t>
    </r>
    <r>
      <rPr>
        <sz val="10"/>
        <color indexed="8"/>
        <rFont val="Times New Roman"/>
        <family val="1"/>
      </rPr>
      <t>de  la str. Pietrarilor până la str. Sihastrului,                            D-600 mm,  L-600 m</t>
    </r>
    <r>
      <rPr>
        <b/>
        <sz val="10"/>
        <color indexed="8"/>
        <rFont val="Times New Roman"/>
        <family val="1"/>
      </rPr>
      <t>, 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</si>
  <si>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bl. Gagarin              </t>
    </r>
    <r>
      <rPr>
        <sz val="10"/>
        <color indexed="8"/>
        <rFont val="Times New Roman"/>
        <family val="1"/>
      </rPr>
      <t xml:space="preserve">de la </t>
    </r>
    <r>
      <rPr>
        <b/>
        <sz val="10"/>
        <color indexed="8"/>
        <rFont val="Times New Roman"/>
        <family val="1"/>
      </rPr>
      <t xml:space="preserve">str. Tiraspol </t>
    </r>
    <r>
      <rPr>
        <sz val="10"/>
        <color indexed="8"/>
        <rFont val="Times New Roman"/>
        <family val="1"/>
      </rPr>
      <t xml:space="preserve"> până la </t>
    </r>
    <r>
      <rPr>
        <b/>
        <sz val="10"/>
        <color indexed="8"/>
        <rFont val="Times New Roman"/>
        <family val="1"/>
      </rPr>
      <t>şos. Munceşti,</t>
    </r>
    <r>
      <rPr>
        <sz val="10"/>
        <color indexed="8"/>
        <rFont val="Times New Roman"/>
        <family val="1"/>
      </rPr>
      <t xml:space="preserve">       D-300 mm,  L-800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</si>
  <si>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 D=500 mm  </t>
    </r>
    <r>
      <rPr>
        <b/>
        <sz val="10"/>
        <color indexed="8"/>
        <rFont val="Times New Roman"/>
        <family val="1"/>
      </rPr>
      <t xml:space="preserve">de la SP Motel pînă la str. Drumul Schinoasei </t>
    </r>
    <r>
      <rPr>
        <sz val="10"/>
        <color indexed="8"/>
        <rFont val="Times New Roman"/>
        <family val="1"/>
      </rPr>
      <t xml:space="preserve">două conducte cu lungimea a către, L-3900 m, </t>
    </r>
    <r>
      <rPr>
        <b/>
        <sz val="10"/>
        <color indexed="8"/>
        <rFont val="Times New Roman"/>
        <family val="1"/>
      </rPr>
      <t>sectorul 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</si>
  <si>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din  </t>
    </r>
    <r>
      <rPr>
        <b/>
        <sz val="10"/>
        <color indexed="8"/>
        <rFont val="Times New Roman"/>
        <family val="1"/>
      </rPr>
      <t>str. Drumul Schinoasei</t>
    </r>
    <r>
      <rPr>
        <sz val="10"/>
        <color indexed="8"/>
        <rFont val="Times New Roman"/>
        <family val="1"/>
      </rPr>
      <t xml:space="preserve"> pînă la colectorul principal din partea dreaptă a rîului Bîc,  D=1000 mm,  L-8080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</si>
  <si>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                D=400 mm din </t>
    </r>
    <r>
      <rPr>
        <b/>
        <sz val="10"/>
        <color indexed="8"/>
        <rFont val="Times New Roman"/>
        <family val="1"/>
      </rPr>
      <t>str. Testimiţeanu - parcul Valea Trandafirilor - str. Decebal</t>
    </r>
    <r>
      <rPr>
        <sz val="10"/>
        <color indexed="8"/>
        <rFont val="Times New Roman"/>
        <family val="1"/>
      </rPr>
      <t xml:space="preserve">,                           L-2200 m, </t>
    </r>
    <r>
      <rPr>
        <b/>
        <sz val="10"/>
        <color indexed="8"/>
        <rFont val="Times New Roman"/>
        <family val="1"/>
      </rPr>
      <t>sectorul 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</si>
  <si>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menajer-fecaloide                          D=400 mm  </t>
    </r>
    <r>
      <rPr>
        <b/>
        <sz val="10"/>
        <color indexed="8"/>
        <rFont val="Times New Roman"/>
        <family val="1"/>
      </rPr>
      <t>de  la  SP Ialoveni pînă   la                      şos.  Hânceşti</t>
    </r>
    <r>
      <rPr>
        <sz val="10"/>
        <color indexed="8"/>
        <rFont val="Times New Roman"/>
        <family val="1"/>
      </rPr>
      <t xml:space="preserve">    (SP  Motel),   L-4000 m,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</si>
  <si>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 din   </t>
    </r>
    <r>
      <rPr>
        <b/>
        <sz val="10"/>
        <color indexed="8"/>
        <rFont val="Times New Roman"/>
        <family val="1"/>
      </rPr>
      <t xml:space="preserve">str.V.Alecsandri </t>
    </r>
    <r>
      <rPr>
        <sz val="10"/>
        <color indexed="8"/>
        <rFont val="Times New Roman"/>
        <family val="1"/>
      </rPr>
      <t xml:space="preserve">de  la  str. 31 August 1989   pînă  la str. A.Mateevici,  D=300 mm,                       L-550 m,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</si>
  <si>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>menajer-fecaloide  din  şos</t>
    </r>
    <r>
      <rPr>
        <b/>
        <sz val="10"/>
        <color indexed="8"/>
        <rFont val="Times New Roman"/>
        <family val="1"/>
      </rPr>
      <t xml:space="preserve">. Hânceşti, nr. 31, 33 ri 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</si>
  <si>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din </t>
    </r>
    <r>
      <rPr>
        <b/>
        <sz val="10"/>
        <color indexed="8"/>
        <rFont val="Times New Roman"/>
        <family val="1"/>
      </rPr>
      <t>str.Roguleni</t>
    </r>
    <r>
      <rPr>
        <sz val="10"/>
        <color indexed="8"/>
        <rFont val="Times New Roman"/>
        <family val="1"/>
      </rPr>
      <t xml:space="preserve">, L-450 m, </t>
    </r>
    <r>
      <rPr>
        <b/>
        <sz val="10"/>
        <color indexed="8"/>
        <rFont val="Times New Roman"/>
        <family val="1"/>
      </rPr>
      <t>sectorul  Centru</t>
    </r>
  </si>
  <si>
    <r>
      <t>Construcţi</t>
    </r>
    <r>
      <rPr>
        <b/>
        <sz val="10"/>
        <color indexed="8"/>
        <rFont val="Times New Roman"/>
        <family val="1"/>
      </rPr>
      <t>a canalizării</t>
    </r>
    <r>
      <rPr>
        <sz val="10"/>
        <color indexed="8"/>
        <rFont val="Times New Roman"/>
        <family val="1"/>
      </rPr>
      <t xml:space="preserve">  menajer-fecaloide                   din </t>
    </r>
    <r>
      <rPr>
        <b/>
        <sz val="10"/>
        <color indexed="8"/>
        <rFont val="Times New Roman"/>
        <family val="1"/>
      </rPr>
      <t xml:space="preserve"> str.Arborilor, 10</t>
    </r>
    <r>
      <rPr>
        <sz val="10"/>
        <color indexed="8"/>
        <rFont val="Times New Roman"/>
        <family val="1"/>
      </rPr>
      <t xml:space="preserve">,     </t>
    </r>
    <r>
      <rPr>
        <b/>
        <sz val="10"/>
        <color indexed="8"/>
        <rFont val="Times New Roman"/>
        <family val="1"/>
      </rPr>
      <t>sectorul  Centru</t>
    </r>
  </si>
  <si>
    <r>
      <t>Conectarea casei de locuit din</t>
    </r>
    <r>
      <rPr>
        <b/>
        <sz val="10"/>
        <color indexed="8"/>
        <rFont val="Times New Roman"/>
        <family val="1"/>
      </rPr>
      <t xml:space="preserve"> str.Tighina,33</t>
    </r>
    <r>
      <rPr>
        <sz val="10"/>
        <color indexed="8"/>
        <rFont val="Times New Roman"/>
        <family val="1"/>
      </rPr>
      <t xml:space="preserve"> la </t>
    </r>
    <r>
      <rPr>
        <b/>
        <sz val="10"/>
        <color indexed="8"/>
        <rFont val="Times New Roman"/>
        <family val="1"/>
      </rPr>
      <t>canalizarea</t>
    </r>
    <r>
      <rPr>
        <sz val="10"/>
        <color indexed="8"/>
        <rFont val="Times New Roman"/>
        <family val="1"/>
      </rPr>
      <t xml:space="preserve"> menajer-fecaloidă, </t>
    </r>
    <r>
      <rPr>
        <b/>
        <sz val="10"/>
        <color indexed="8"/>
        <rFont val="Times New Roman"/>
        <family val="1"/>
      </rPr>
      <t xml:space="preserve">sectorul Centru 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</si>
  <si>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menajer-fecaloide                   a blocului locativ</t>
    </r>
    <r>
      <rPr>
        <b/>
        <sz val="10"/>
        <color indexed="8"/>
        <rFont val="Times New Roman"/>
        <family val="1"/>
      </rPr>
      <t xml:space="preserve"> nr.10</t>
    </r>
    <r>
      <rPr>
        <sz val="10"/>
        <color indexed="8"/>
        <rFont val="Times New Roman"/>
        <family val="1"/>
      </rPr>
      <t xml:space="preserve"> din s</t>
    </r>
    <r>
      <rPr>
        <b/>
        <sz val="10"/>
        <color indexed="8"/>
        <rFont val="Times New Roman"/>
        <family val="1"/>
      </rPr>
      <t>tr. Albişoara</t>
    </r>
    <r>
      <rPr>
        <sz val="10"/>
        <color indexed="8"/>
        <rFont val="Times New Roman"/>
        <family val="1"/>
      </rPr>
      <t xml:space="preserve">,                      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</si>
  <si>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menajer-fecaloide           din  </t>
    </r>
    <r>
      <rPr>
        <b/>
        <sz val="10"/>
        <color indexed="8"/>
        <rFont val="Times New Roman"/>
        <family val="1"/>
      </rPr>
      <t>străzile Tăbăcăria Veche,  Scoreni, Bazinului,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secorul  Centru, </t>
    </r>
    <r>
      <rPr>
        <sz val="10"/>
        <color indexed="8"/>
        <rFont val="Times New Roman"/>
        <family val="1"/>
      </rPr>
      <t xml:space="preserve"> L- 1000 m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</si>
  <si>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Turturele</t>
    </r>
    <r>
      <rPr>
        <sz val="10"/>
        <color indexed="8"/>
        <rFont val="Times New Roman"/>
        <family val="1"/>
      </rPr>
      <t xml:space="preserve">,   L-300 m, 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</si>
  <si>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Aurel Vlaicu</t>
    </r>
    <r>
      <rPr>
        <sz val="10"/>
        <color indexed="8"/>
        <rFont val="Times New Roman"/>
        <family val="1"/>
      </rPr>
      <t xml:space="preserve">, L-600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</si>
  <si>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Costeşti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</si>
  <si>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Gălaţi</t>
    </r>
    <r>
      <rPr>
        <sz val="10"/>
        <color indexed="8"/>
        <rFont val="Times New Roman"/>
        <family val="1"/>
      </rPr>
      <t xml:space="preserve">, L-     m, 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</si>
  <si>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Sihastrului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nr.10-nr.30,</t>
    </r>
    <r>
      <rPr>
        <sz val="10"/>
        <color indexed="8"/>
        <rFont val="Times New Roman"/>
        <family val="1"/>
      </rPr>
      <t xml:space="preserve">  L-400 m, </t>
    </r>
    <r>
      <rPr>
        <b/>
        <sz val="10"/>
        <color indexed="8"/>
        <rFont val="Times New Roman"/>
        <family val="1"/>
      </rPr>
      <t>oraşul Codru,  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</si>
  <si>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Brăila</t>
    </r>
    <r>
      <rPr>
        <sz val="10"/>
        <color indexed="8"/>
        <rFont val="Times New Roman"/>
        <family val="1"/>
      </rPr>
      <t xml:space="preserve">, L- m, 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</si>
  <si>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Rândunele</t>
    </r>
    <r>
      <rPr>
        <sz val="10"/>
        <color indexed="8"/>
        <rFont val="Times New Roman"/>
        <family val="1"/>
      </rPr>
      <t xml:space="preserve">, L-400 m,  </t>
    </r>
    <r>
      <rPr>
        <b/>
        <sz val="10"/>
        <color indexed="8"/>
        <rFont val="Times New Roman"/>
        <family val="1"/>
      </rPr>
      <t xml:space="preserve"> 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</si>
  <si>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Mioriţa nr.10, 12,14</t>
    </r>
    <r>
      <rPr>
        <sz val="10"/>
        <color indexed="8"/>
        <rFont val="Times New Roman"/>
        <family val="1"/>
      </rPr>
      <t xml:space="preserve">, L-150m,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</si>
  <si>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Băltagi</t>
    </r>
    <r>
      <rPr>
        <sz val="10"/>
        <color indexed="8"/>
        <rFont val="Times New Roman"/>
        <family val="1"/>
      </rPr>
      <t xml:space="preserve">,  L-500 m,  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</si>
  <si>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Focşani ,L-500 m,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</si>
  <si>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Bugeacului</t>
    </r>
    <r>
      <rPr>
        <sz val="10"/>
        <color indexed="8"/>
        <rFont val="Times New Roman"/>
        <family val="1"/>
      </rPr>
      <t xml:space="preserve">, L-600m, 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</si>
  <si>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Popova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</si>
  <si>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Puhoi, str. Grenoble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</si>
  <si>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str.Vânătorilor</t>
    </r>
    <r>
      <rPr>
        <sz val="10"/>
        <color indexed="8"/>
        <rFont val="Times New Roman"/>
        <family val="1"/>
      </rPr>
      <t xml:space="preserve">, L-4000 m, 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</si>
  <si>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Schinoasa</t>
    </r>
    <r>
      <rPr>
        <sz val="10"/>
        <color indexed="8"/>
        <rFont val="Times New Roman"/>
        <family val="1"/>
      </rPr>
      <t xml:space="preserve">, L-1500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</si>
  <si>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menajer-fecoloide                din   </t>
    </r>
    <r>
      <rPr>
        <b/>
        <sz val="10"/>
        <color indexed="8"/>
        <rFont val="Times New Roman"/>
        <family val="1"/>
      </rPr>
      <t xml:space="preserve">străzile Valea  Dicescu,  Anton  Crihan </t>
    </r>
    <r>
      <rPr>
        <sz val="10"/>
        <color indexed="8"/>
        <rFont val="Times New Roman"/>
        <family val="1"/>
      </rPr>
      <t xml:space="preserve">  şi </t>
    </r>
    <r>
      <rPr>
        <b/>
        <sz val="10"/>
        <color indexed="8"/>
        <rFont val="Times New Roman"/>
        <family val="1"/>
      </rPr>
      <t xml:space="preserve"> stradela Parcului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</si>
  <si>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        şi a </t>
    </r>
    <r>
      <rPr>
        <b/>
        <sz val="10"/>
        <color indexed="8"/>
        <rFont val="Times New Roman"/>
        <family val="1"/>
      </rPr>
      <t>Staţiei de pompare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 xml:space="preserve">str. Trifan Baltă  </t>
    </r>
    <r>
      <rPr>
        <sz val="10"/>
        <color indexed="8"/>
        <rFont val="Times New Roman"/>
        <family val="1"/>
      </rPr>
      <t xml:space="preserve">şi  </t>
    </r>
    <r>
      <rPr>
        <b/>
        <sz val="10"/>
        <color indexed="8"/>
        <rFont val="Times New Roman"/>
        <family val="1"/>
      </rPr>
      <t>stradela Ciocîrliei</t>
    </r>
    <r>
      <rPr>
        <sz val="10"/>
        <color indexed="8"/>
        <rFont val="Times New Roman"/>
        <family val="1"/>
      </rPr>
      <t xml:space="preserve">,  L-    m, </t>
    </r>
    <r>
      <rPr>
        <b/>
        <sz val="10"/>
        <color indexed="8"/>
        <rFont val="Times New Roman"/>
        <family val="1"/>
      </rPr>
      <t>sectorul 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</si>
  <si>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Tisa</t>
    </r>
    <r>
      <rPr>
        <sz val="10"/>
        <color indexed="8"/>
        <rFont val="Times New Roman"/>
        <family val="1"/>
      </rPr>
      <t xml:space="preserve">,  L -     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</si>
  <si>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Malina Mică</t>
    </r>
    <r>
      <rPr>
        <sz val="10"/>
        <color indexed="8"/>
        <rFont val="Times New Roman"/>
        <family val="1"/>
      </rPr>
      <t xml:space="preserve">, L -      m,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</si>
  <si>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pe  </t>
    </r>
    <r>
      <rPr>
        <b/>
        <sz val="10"/>
        <color indexed="8"/>
        <rFont val="Times New Roman"/>
        <family val="1"/>
      </rPr>
      <t>stradelele 1, 2, 3, 4, 5, 6 Pomicultorilor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oraşul Codru  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</si>
  <si>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pe  </t>
    </r>
    <r>
      <rPr>
        <b/>
        <sz val="10"/>
        <color indexed="8"/>
        <rFont val="Times New Roman"/>
        <family val="1"/>
      </rPr>
      <t>str.  Potîrnichii nr.79-nr.103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oraşul Codru  </t>
    </r>
  </si>
  <si>
    <r>
      <t>Construcţia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( L- 200 m)  şi 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din</t>
    </r>
    <r>
      <rPr>
        <b/>
        <sz val="10"/>
        <color indexed="8"/>
        <rFont val="Times New Roman"/>
        <family val="1"/>
      </rPr>
      <t xml:space="preserve">  str.                    N. Grădescu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</si>
  <si>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 </t>
    </r>
    <r>
      <rPr>
        <b/>
        <sz val="9"/>
        <color indexed="8"/>
        <rFont val="Times New Roman"/>
        <family val="1"/>
      </rPr>
      <t>apeductului</t>
    </r>
    <r>
      <rPr>
        <sz val="9"/>
        <color indexed="8"/>
        <rFont val="Times New Roman"/>
        <family val="1"/>
      </rPr>
      <t xml:space="preserve">  şi </t>
    </r>
    <r>
      <rPr>
        <b/>
        <sz val="9"/>
        <color indexed="8"/>
        <rFont val="Times New Roman"/>
        <family val="1"/>
      </rPr>
      <t xml:space="preserve">  canalizării</t>
    </r>
    <r>
      <rPr>
        <sz val="9"/>
        <color indexed="8"/>
        <rFont val="Times New Roman"/>
        <family val="1"/>
      </rPr>
      <t xml:space="preserve"> menajer-fecaloide din cartierul  locativ       </t>
    </r>
    <r>
      <rPr>
        <b/>
        <sz val="9"/>
        <color indexed="8"/>
        <rFont val="Times New Roman"/>
        <family val="1"/>
      </rPr>
      <t xml:space="preserve">        </t>
    </r>
    <r>
      <rPr>
        <sz val="9"/>
        <color indexed="8"/>
        <rFont val="Times New Roman"/>
        <family val="1"/>
      </rPr>
      <t xml:space="preserve"> din  </t>
    </r>
    <r>
      <rPr>
        <b/>
        <sz val="9"/>
        <color indexed="8"/>
        <rFont val="Times New Roman"/>
        <family val="1"/>
      </rPr>
      <t>străzile Eugen  Păpuşoi,  Petru Osmotescu</t>
    </r>
    <r>
      <rPr>
        <sz val="9"/>
        <color indexed="8"/>
        <rFont val="Times New Roman"/>
        <family val="1"/>
      </rPr>
      <t xml:space="preserve">, L -    m, </t>
    </r>
    <r>
      <rPr>
        <b/>
        <sz val="9"/>
        <color indexed="8"/>
        <rFont val="Times New Roman"/>
        <family val="1"/>
      </rPr>
      <t>sectorul 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</si>
  <si>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şi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din  </t>
    </r>
    <r>
      <rPr>
        <b/>
        <sz val="10"/>
        <color indexed="8"/>
        <rFont val="Times New Roman"/>
        <family val="1"/>
      </rPr>
      <t>şos. Munceşti-str. Gore Paul</t>
    </r>
    <r>
      <rPr>
        <sz val="10"/>
        <color indexed="8"/>
        <rFont val="Times New Roman"/>
        <family val="1"/>
      </rPr>
      <t xml:space="preserve">, D-400  mm,   L-1200 m, 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</si>
  <si>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pe  </t>
    </r>
    <r>
      <rPr>
        <b/>
        <sz val="10"/>
        <color indexed="8"/>
        <rFont val="Times New Roman"/>
        <family val="1"/>
      </rPr>
      <t xml:space="preserve">str. Ştefan Holban, sectorul Botanica  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</si>
  <si>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 D-600 mm de la </t>
    </r>
    <r>
      <rPr>
        <b/>
        <sz val="10"/>
        <color indexed="8"/>
        <rFont val="Times New Roman"/>
        <family val="1"/>
      </rPr>
      <t>Grădina Botanică</t>
    </r>
    <r>
      <rPr>
        <sz val="10"/>
        <color indexed="8"/>
        <rFont val="Times New Roman"/>
        <family val="1"/>
      </rPr>
      <t xml:space="preserve"> până la</t>
    </r>
    <r>
      <rPr>
        <b/>
        <sz val="10"/>
        <color indexed="8"/>
        <rFont val="Times New Roman"/>
        <family val="1"/>
      </rPr>
      <t xml:space="preserve"> str. Uzinelor, 147</t>
    </r>
    <r>
      <rPr>
        <sz val="10"/>
        <color indexed="8"/>
        <rFont val="Times New Roman"/>
        <family val="1"/>
      </rPr>
      <t xml:space="preserve">,    L-1000m,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</si>
  <si>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din  </t>
    </r>
    <r>
      <rPr>
        <b/>
        <sz val="10"/>
        <color indexed="8"/>
        <rFont val="Times New Roman"/>
        <family val="1"/>
      </rPr>
      <t xml:space="preserve"> şos.  Munceşti, 260-320</t>
    </r>
    <r>
      <rPr>
        <sz val="10"/>
        <color indexed="8"/>
        <rFont val="Times New Roman"/>
        <family val="1"/>
      </rPr>
      <t xml:space="preserve">,   L-500 m </t>
    </r>
    <r>
      <rPr>
        <b/>
        <sz val="10"/>
        <color indexed="8"/>
        <rFont val="Times New Roman"/>
        <family val="1"/>
      </rPr>
      <t xml:space="preserve">                             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</si>
  <si>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    din  </t>
    </r>
    <r>
      <rPr>
        <b/>
        <sz val="10"/>
        <color indexed="8"/>
        <rFont val="Times New Roman"/>
        <family val="1"/>
      </rPr>
      <t xml:space="preserve"> şos.  Munceşti, 31-33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                               sectorul Botanica </t>
    </r>
  </si>
  <si>
    <r>
      <t>Construcţia a</t>
    </r>
    <r>
      <rPr>
        <b/>
        <sz val="10"/>
        <color indexed="8"/>
        <rFont val="Times New Roman"/>
        <family val="1"/>
      </rPr>
      <t xml:space="preserve"> sistemului de captare</t>
    </r>
    <r>
      <rPr>
        <sz val="10"/>
        <color indexed="8"/>
        <rFont val="Times New Roman"/>
        <family val="1"/>
      </rPr>
      <t xml:space="preserve"> a apelor  </t>
    </r>
    <r>
      <rPr>
        <b/>
        <i/>
        <sz val="10"/>
        <color indexed="8"/>
        <rFont val="Times New Roman"/>
        <family val="1"/>
      </rPr>
      <t>pluviale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>şos. Munceşti, 58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</si>
  <si>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din  </t>
    </r>
    <r>
      <rPr>
        <b/>
        <sz val="10"/>
        <color indexed="8"/>
        <rFont val="Times New Roman"/>
        <family val="1"/>
      </rPr>
      <t>cartierul locativ str. Burebista</t>
    </r>
    <r>
      <rPr>
        <sz val="10"/>
        <color indexed="8"/>
        <rFont val="Times New Roman"/>
        <family val="1"/>
      </rPr>
      <t xml:space="preserve">, 2-10     </t>
    </r>
    <r>
      <rPr>
        <b/>
        <sz val="10"/>
        <color indexed="8"/>
        <rFont val="Times New Roman"/>
        <family val="1"/>
      </rPr>
      <t xml:space="preserve">colţ </t>
    </r>
    <r>
      <rPr>
        <sz val="10"/>
        <color indexed="8"/>
        <rFont val="Times New Roman"/>
        <family val="1"/>
      </rPr>
      <t xml:space="preserve">cu </t>
    </r>
    <r>
      <rPr>
        <b/>
        <sz val="10"/>
        <color indexed="8"/>
        <rFont val="Times New Roman"/>
        <family val="1"/>
      </rPr>
      <t>şos.  Munceşti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sectorul Botanica </t>
    </r>
  </si>
  <si>
    <r>
      <t>Construcţia a</t>
    </r>
    <r>
      <rPr>
        <b/>
        <sz val="10"/>
        <color indexed="8"/>
        <rFont val="Times New Roman"/>
        <family val="1"/>
      </rPr>
      <t xml:space="preserve">  sistemului  de captare</t>
    </r>
    <r>
      <rPr>
        <sz val="10"/>
        <color indexed="8"/>
        <rFont val="Times New Roman"/>
        <family val="1"/>
      </rPr>
      <t xml:space="preserve"> a apelor  </t>
    </r>
    <r>
      <rPr>
        <b/>
        <i/>
        <sz val="10"/>
        <color indexed="8"/>
        <rFont val="Times New Roman"/>
        <family val="1"/>
      </rPr>
      <t>pluviale</t>
    </r>
    <r>
      <rPr>
        <sz val="10"/>
        <color indexed="8"/>
        <rFont val="Times New Roman"/>
        <family val="1"/>
      </rPr>
      <t xml:space="preserve"> din  </t>
    </r>
    <r>
      <rPr>
        <b/>
        <sz val="10"/>
        <color indexed="8"/>
        <rFont val="Times New Roman"/>
        <family val="1"/>
      </rPr>
      <t>str. Burebista, 66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Botanica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</si>
  <si>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străzile Istra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Bucuiocestţ, Tomis,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sectorul Botanica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</si>
  <si>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menajer-fecaloide              din </t>
    </r>
    <r>
      <rPr>
        <b/>
        <sz val="10"/>
        <color indexed="8"/>
        <rFont val="Times New Roman"/>
        <family val="1"/>
      </rPr>
      <t>str.Băcioiul Nou, 14/1</t>
    </r>
    <r>
      <rPr>
        <sz val="10"/>
        <color indexed="8"/>
        <rFont val="Times New Roman"/>
        <family val="1"/>
      </rPr>
      <t xml:space="preserve">,  D=300 mm,                        L-300 m,  </t>
    </r>
    <r>
      <rPr>
        <b/>
        <sz val="10"/>
        <color indexed="8"/>
        <rFont val="Times New Roman"/>
        <family val="1"/>
      </rPr>
      <t>sectorul  Botanica</t>
    </r>
  </si>
  <si>
    <r>
      <t xml:space="preserve">Construcţia </t>
    </r>
    <r>
      <rPr>
        <b/>
        <sz val="9"/>
        <color indexed="8"/>
        <rFont val="Times New Roman"/>
        <family val="1"/>
      </rPr>
      <t>canalizării</t>
    </r>
    <r>
      <rPr>
        <sz val="9"/>
        <color indexed="8"/>
        <rFont val="Times New Roman"/>
        <family val="1"/>
      </rPr>
      <t xml:space="preserve">  menajer-fecaloide  din </t>
    </r>
    <r>
      <rPr>
        <b/>
        <sz val="9"/>
        <color indexed="8"/>
        <rFont val="Times New Roman"/>
        <family val="1"/>
      </rPr>
      <t>str.Aeroport</t>
    </r>
    <r>
      <rPr>
        <sz val="9"/>
        <color indexed="8"/>
        <rFont val="Times New Roman"/>
        <family val="1"/>
      </rPr>
      <t xml:space="preserve"> de la nr.35 pînă la bl. .Dacia,                    D=150 mm,  L-600 m,</t>
    </r>
    <r>
      <rPr>
        <b/>
        <sz val="9"/>
        <color indexed="8"/>
        <rFont val="Times New Roman"/>
        <family val="1"/>
      </rPr>
      <t xml:space="preserve"> sectorul 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</si>
  <si>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Simion Murafa</t>
    </r>
    <r>
      <rPr>
        <sz val="10"/>
        <color indexed="8"/>
        <rFont val="Times New Roman"/>
        <family val="1"/>
      </rPr>
      <t xml:space="preserve">, L -     m ,  </t>
    </r>
    <r>
      <rPr>
        <b/>
        <sz val="10"/>
        <color indexed="8"/>
        <rFont val="Times New Roman"/>
        <family val="1"/>
      </rPr>
      <t>sectorul Botanica</t>
    </r>
  </si>
  <si>
    <r>
      <t>Construcţia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 din</t>
    </r>
    <r>
      <rPr>
        <b/>
        <sz val="10"/>
        <color indexed="8"/>
        <rFont val="Times New Roman"/>
        <family val="1"/>
      </rPr>
      <t xml:space="preserve"> str. Plaiului              </t>
    </r>
    <r>
      <rPr>
        <sz val="10"/>
        <color indexed="8"/>
        <rFont val="Times New Roman"/>
        <family val="1"/>
      </rPr>
      <t xml:space="preserve">de la str. Decebal până la str.Pandurilor,                 D-500 mm,   L-1500 m,  </t>
    </r>
    <r>
      <rPr>
        <b/>
        <sz val="10"/>
        <color indexed="8"/>
        <rFont val="Times New Roman"/>
        <family val="1"/>
      </rPr>
      <t>sectorul Botanica</t>
    </r>
  </si>
  <si>
    <r>
      <t>Construcţia a</t>
    </r>
    <r>
      <rPr>
        <b/>
        <sz val="10"/>
        <color indexed="8"/>
        <rFont val="Times New Roman"/>
        <family val="1"/>
      </rPr>
      <t xml:space="preserve"> sistemului de captare</t>
    </r>
    <r>
      <rPr>
        <sz val="10"/>
        <color indexed="8"/>
        <rFont val="Times New Roman"/>
        <family val="1"/>
      </rPr>
      <t xml:space="preserve"> a apelor  </t>
    </r>
    <r>
      <rPr>
        <b/>
        <i/>
        <sz val="10"/>
        <color indexed="8"/>
        <rFont val="Times New Roman"/>
        <family val="1"/>
      </rPr>
      <t>pluviale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>str. Plaiului şi str.Pandurilor nr.22</t>
    </r>
    <r>
      <rPr>
        <sz val="10"/>
        <color indexed="8"/>
        <rFont val="Times New Roman"/>
        <family val="1"/>
      </rPr>
      <t xml:space="preserve">,   </t>
    </r>
    <r>
      <rPr>
        <b/>
        <sz val="10"/>
        <color indexed="8"/>
        <rFont val="Times New Roman"/>
        <family val="1"/>
      </rPr>
      <t>sectorul Botanica</t>
    </r>
  </si>
  <si>
    <r>
      <t>Construcţia a</t>
    </r>
    <r>
      <rPr>
        <b/>
        <sz val="10"/>
        <color indexed="8"/>
        <rFont val="Times New Roman"/>
        <family val="1"/>
      </rPr>
      <t xml:space="preserve">  sistemului  de captare</t>
    </r>
    <r>
      <rPr>
        <sz val="10"/>
        <color indexed="8"/>
        <rFont val="Times New Roman"/>
        <family val="1"/>
      </rPr>
      <t xml:space="preserve"> a apelor  </t>
    </r>
    <r>
      <rPr>
        <b/>
        <i/>
        <sz val="10"/>
        <color indexed="8"/>
        <rFont val="Times New Roman"/>
        <family val="1"/>
      </rPr>
      <t>pluviale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>str.Cetatea Chilia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</si>
  <si>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</t>
    </r>
    <r>
      <rPr>
        <b/>
        <sz val="10"/>
        <color indexed="8"/>
        <rFont val="Times New Roman"/>
        <family val="1"/>
      </rPr>
      <t xml:space="preserve">str. Petricani,  </t>
    </r>
    <r>
      <rPr>
        <sz val="10"/>
        <color indexed="8"/>
        <rFont val="Times New Roman"/>
        <family val="1"/>
      </rPr>
      <t>L-400 mm</t>
    </r>
    <r>
      <rPr>
        <b/>
        <sz val="10"/>
        <color indexed="8"/>
        <rFont val="Times New Roman"/>
        <family val="1"/>
      </rPr>
      <t>,  sectorul Râşcani</t>
    </r>
  </si>
  <si>
    <r>
      <t xml:space="preserve">Construcţia </t>
    </r>
    <r>
      <rPr>
        <b/>
        <sz val="9"/>
        <color indexed="8"/>
        <rFont val="Times New Roman"/>
        <family val="1"/>
      </rPr>
      <t xml:space="preserve">canalizării </t>
    </r>
    <r>
      <rPr>
        <sz val="9"/>
        <color indexed="8"/>
        <rFont val="Times New Roman"/>
        <family val="1"/>
      </rPr>
      <t xml:space="preserve"> menajer-fecaloide            din </t>
    </r>
    <r>
      <rPr>
        <b/>
        <sz val="9"/>
        <color indexed="8"/>
        <rFont val="Times New Roman"/>
        <family val="1"/>
      </rPr>
      <t xml:space="preserve">str.Petricani, </t>
    </r>
    <r>
      <rPr>
        <sz val="9"/>
        <color indexed="8"/>
        <rFont val="Times New Roman"/>
        <family val="1"/>
      </rPr>
      <t>(perimetrul: de la magazinul "Supraten" pîna la staţia "Vesterniceni"),</t>
    </r>
    <r>
      <rPr>
        <b/>
        <sz val="9"/>
        <color indexed="8"/>
        <rFont val="Times New Roman"/>
        <family val="1"/>
      </rPr>
      <t xml:space="preserve">  sectorul  Râşcani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</si>
  <si>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apeductului şi canalizării</t>
    </r>
    <r>
      <rPr>
        <sz val="10"/>
        <color indexed="8"/>
        <rFont val="Times New Roman"/>
        <family val="1"/>
      </rPr>
      <t xml:space="preserve">       menajer-fecaloide  din  </t>
    </r>
    <r>
      <rPr>
        <b/>
        <sz val="10"/>
        <color indexed="8"/>
        <rFont val="Times New Roman"/>
        <family val="1"/>
      </rPr>
      <t xml:space="preserve">str-la II  Petricani            </t>
    </r>
    <r>
      <rPr>
        <sz val="10"/>
        <color indexed="8"/>
        <rFont val="Times New Roman"/>
        <family val="1"/>
      </rPr>
      <t xml:space="preserve">de  la  str. Petricani  până la str. Poştei,              </t>
    </r>
    <r>
      <rPr>
        <b/>
        <sz val="10"/>
        <color indexed="8"/>
        <rFont val="Times New Roman"/>
        <family val="1"/>
      </rPr>
      <t>sectorul Râşcani,  L - 300 m</t>
    </r>
  </si>
  <si>
    <r>
      <t xml:space="preserve">Construcţia </t>
    </r>
    <r>
      <rPr>
        <b/>
        <sz val="10"/>
        <color indexed="8"/>
        <rFont val="Times New Roman"/>
        <family val="1"/>
      </rPr>
      <t>canalizări</t>
    </r>
    <r>
      <rPr>
        <sz val="10"/>
        <color indexed="8"/>
        <rFont val="Times New Roman"/>
        <family val="1"/>
      </rPr>
      <t xml:space="preserve">i menajer-fecaloide                din   </t>
    </r>
    <r>
      <rPr>
        <b/>
        <sz val="10"/>
        <color indexed="8"/>
        <rFont val="Times New Roman"/>
        <family val="1"/>
      </rPr>
      <t xml:space="preserve">str. Petricani, 56 </t>
    </r>
    <r>
      <rPr>
        <sz val="10"/>
        <color indexed="8"/>
        <rFont val="Times New Roman"/>
        <family val="1"/>
      </rPr>
      <t xml:space="preserve">până la colectorul pricipal  r. Bîc,  L-1300 m,  </t>
    </r>
    <r>
      <rPr>
        <b/>
        <sz val="10"/>
        <color indexed="8"/>
        <rFont val="Times New Roman"/>
        <family val="1"/>
      </rPr>
      <t>sectorul Râşcani</t>
    </r>
  </si>
  <si>
    <r>
      <t>Construcţia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din</t>
    </r>
    <r>
      <rPr>
        <b/>
        <sz val="10"/>
        <color indexed="8"/>
        <rFont val="Times New Roman"/>
        <family val="1"/>
      </rPr>
      <t xml:space="preserve"> str. Doga</t>
    </r>
    <r>
      <rPr>
        <sz val="10"/>
        <color indexed="8"/>
        <rFont val="Times New Roman"/>
        <family val="1"/>
      </rPr>
      <t xml:space="preserve">  de             la  CET-1 pînă   la  Complexul sportiv,                                D-500mm,  L-800 m,</t>
    </r>
    <r>
      <rPr>
        <b/>
        <sz val="10"/>
        <color indexed="8"/>
        <rFont val="Times New Roman"/>
        <family val="1"/>
      </rPr>
      <t xml:space="preserve">  sectorul Râşcani</t>
    </r>
  </si>
  <si>
    <r>
      <t>Construcţi</t>
    </r>
    <r>
      <rPr>
        <b/>
        <sz val="10"/>
        <color indexed="8"/>
        <rFont val="Times New Roman"/>
        <family val="1"/>
      </rPr>
      <t>a colectorul</t>
    </r>
    <r>
      <rPr>
        <b/>
        <i/>
        <sz val="10"/>
        <color indexed="8"/>
        <rFont val="Times New Roman"/>
        <family val="1"/>
      </rPr>
      <t xml:space="preserve">  pluvial </t>
    </r>
    <r>
      <rPr>
        <sz val="10"/>
        <color indexed="8"/>
        <rFont val="Times New Roman"/>
        <family val="1"/>
      </rPr>
      <t xml:space="preserve"> din                              </t>
    </r>
    <r>
      <rPr>
        <b/>
        <sz val="10"/>
        <color indexed="8"/>
        <rFont val="Times New Roman"/>
        <family val="1"/>
      </rPr>
      <t>str. Doga,14,</t>
    </r>
    <r>
      <rPr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Times New Roman"/>
        <family val="1"/>
      </rPr>
      <t>sectorul  Râşcani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</si>
  <si>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din  </t>
    </r>
    <r>
      <rPr>
        <b/>
        <sz val="10"/>
        <color indexed="8"/>
        <rFont val="Times New Roman"/>
        <family val="1"/>
      </rPr>
      <t>str. Căluşari                              nr. 51-65</t>
    </r>
    <r>
      <rPr>
        <sz val="10"/>
        <color indexed="8"/>
        <rFont val="Times New Roman"/>
        <family val="1"/>
      </rPr>
      <t xml:space="preserve">,  L-1000 m,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</si>
  <si>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menajer-fecaloide din  </t>
    </r>
    <r>
      <rPr>
        <b/>
        <sz val="10"/>
        <color indexed="8"/>
        <rFont val="Times New Roman"/>
        <family val="1"/>
      </rPr>
      <t xml:space="preserve">str. Montana </t>
    </r>
    <r>
      <rPr>
        <sz val="10"/>
        <color indexed="8"/>
        <rFont val="Times New Roman"/>
        <family val="1"/>
      </rPr>
      <t xml:space="preserve">de la                  str. Vasile Badiu până la str. Petricani,                           L - 760 m,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</si>
  <si>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</t>
    </r>
    <r>
      <rPr>
        <b/>
        <sz val="10"/>
        <color indexed="8"/>
        <rFont val="Times New Roman"/>
        <family val="1"/>
      </rPr>
      <t>str. Otovasca,</t>
    </r>
    <r>
      <rPr>
        <sz val="10"/>
        <color indexed="8"/>
        <rFont val="Times New Roman"/>
        <family val="1"/>
      </rPr>
      <t xml:space="preserve"> L-    m,</t>
    </r>
    <r>
      <rPr>
        <b/>
        <sz val="10"/>
        <color indexed="8"/>
        <rFont val="Times New Roman"/>
        <family val="1"/>
      </rPr>
      <t xml:space="preserve"> 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</si>
  <si>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 menajer-fecaloide                din   </t>
    </r>
    <r>
      <rPr>
        <b/>
        <sz val="10"/>
        <color indexed="8"/>
        <rFont val="Times New Roman"/>
        <family val="1"/>
      </rPr>
      <t>str-la Criuleni nr. 8-58</t>
    </r>
    <r>
      <rPr>
        <sz val="10"/>
        <color indexed="8"/>
        <rFont val="Times New Roman"/>
        <family val="1"/>
      </rPr>
      <t xml:space="preserve">,  L-450 m, 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</si>
  <si>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               pe </t>
    </r>
    <r>
      <rPr>
        <b/>
        <sz val="10"/>
        <color indexed="8"/>
        <rFont val="Times New Roman"/>
        <family val="1"/>
      </rPr>
      <t>str. Cicrului</t>
    </r>
    <r>
      <rPr>
        <sz val="10"/>
        <color indexed="8"/>
        <rFont val="Times New Roman"/>
        <family val="1"/>
      </rPr>
      <t xml:space="preserve"> (L-400 m),  </t>
    </r>
    <r>
      <rPr>
        <b/>
        <sz val="10"/>
        <color indexed="8"/>
        <rFont val="Times New Roman"/>
        <family val="1"/>
      </rPr>
      <t>str-la  Circului</t>
    </r>
    <r>
      <rPr>
        <sz val="10"/>
        <color indexed="8"/>
        <rFont val="Times New Roman"/>
        <family val="1"/>
      </rPr>
      <t xml:space="preserve">  (l-400 m),</t>
    </r>
    <r>
      <rPr>
        <b/>
        <sz val="10"/>
        <color indexed="8"/>
        <rFont val="Times New Roman"/>
        <family val="1"/>
      </rPr>
      <t xml:space="preserve"> str. Carierei</t>
    </r>
    <r>
      <rPr>
        <sz val="10"/>
        <color indexed="8"/>
        <rFont val="Times New Roman"/>
        <family val="1"/>
      </rPr>
      <t xml:space="preserve"> (L-400 m), </t>
    </r>
    <r>
      <rPr>
        <b/>
        <sz val="10"/>
        <color indexed="8"/>
        <rFont val="Times New Roman"/>
        <family val="1"/>
      </rPr>
      <t>str-la I, II Carierei</t>
    </r>
    <r>
      <rPr>
        <sz val="10"/>
        <color indexed="8"/>
        <rFont val="Times New Roman"/>
        <family val="1"/>
      </rPr>
      <t xml:space="preserve"> (L-300 m x 2), </t>
    </r>
    <r>
      <rPr>
        <b/>
        <sz val="10"/>
        <color indexed="8"/>
        <rFont val="Times New Roman"/>
        <family val="1"/>
      </rPr>
      <t xml:space="preserve">str-la I, II Pietrăriei   </t>
    </r>
    <r>
      <rPr>
        <sz val="10"/>
        <color indexed="8"/>
        <rFont val="Times New Roman"/>
        <family val="1"/>
      </rPr>
      <t xml:space="preserve">(L-250 m x 2), </t>
    </r>
    <r>
      <rPr>
        <b/>
        <sz val="10"/>
        <color indexed="8"/>
        <rFont val="Times New Roman"/>
        <family val="1"/>
      </rPr>
      <t>sectorul Râşcani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</si>
  <si>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                         din   </t>
    </r>
    <r>
      <rPr>
        <b/>
        <sz val="10"/>
        <color indexed="8"/>
        <rFont val="Times New Roman"/>
        <family val="1"/>
      </rPr>
      <t>str. Constructorilor</t>
    </r>
    <r>
      <rPr>
        <sz val="10"/>
        <color indexed="8"/>
        <rFont val="Times New Roman"/>
        <family val="1"/>
      </rPr>
      <t xml:space="preserve">,  L-1400 m, </t>
    </r>
    <r>
      <rPr>
        <b/>
        <sz val="10"/>
        <color indexed="8"/>
        <rFont val="Times New Roman"/>
        <family val="1"/>
      </rPr>
      <t>sectorul Râşcani</t>
    </r>
  </si>
  <si>
    <r>
      <t>Măsurile contra inundaţiilor</t>
    </r>
    <r>
      <rPr>
        <sz val="10"/>
        <color indexed="8"/>
        <rFont val="Times New Roman"/>
        <family val="1"/>
      </rPr>
      <t xml:space="preserve"> din str. </t>
    </r>
    <r>
      <rPr>
        <b/>
        <sz val="10"/>
        <color indexed="8"/>
        <rFont val="Times New Roman"/>
        <family val="1"/>
      </rPr>
      <t>Constructorilor</t>
    </r>
    <r>
      <rPr>
        <sz val="10"/>
        <color indexed="8"/>
        <rFont val="Times New Roman"/>
        <family val="1"/>
      </rPr>
      <t xml:space="preserve">  nr.30, 66, 68, 68-A, 70-76, inclusiv restabilirea digului iazului   "Valea Gîştilor", </t>
    </r>
    <r>
      <rPr>
        <b/>
        <sz val="10"/>
        <color indexed="8"/>
        <rFont val="Times New Roman"/>
        <family val="1"/>
      </rPr>
      <t>sectorul  Râşcani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</si>
  <si>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    din   s</t>
    </r>
    <r>
      <rPr>
        <b/>
        <sz val="10"/>
        <color indexed="8"/>
        <rFont val="Times New Roman"/>
        <family val="1"/>
      </rPr>
      <t>tr. 8 Martie</t>
    </r>
    <r>
      <rPr>
        <sz val="10"/>
        <color indexed="8"/>
        <rFont val="Times New Roman"/>
        <family val="1"/>
      </rPr>
      <t xml:space="preserve">,  L-1500 m, </t>
    </r>
    <r>
      <rPr>
        <b/>
        <sz val="10"/>
        <color indexed="8"/>
        <rFont val="Times New Roman"/>
        <family val="1"/>
      </rPr>
      <t>sectorul Râşcani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</si>
  <si>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                         din  </t>
    </r>
    <r>
      <rPr>
        <b/>
        <sz val="10"/>
        <color indexed="8"/>
        <rFont val="Times New Roman"/>
        <family val="1"/>
      </rPr>
      <t xml:space="preserve">str. Podgorenilor </t>
    </r>
    <r>
      <rPr>
        <sz val="10"/>
        <color indexed="8"/>
        <rFont val="Times New Roman"/>
        <family val="1"/>
      </rPr>
      <t xml:space="preserve">de la colectorul principal din partea stângă a râului Bâc până la str. Socoleni, D-400 mm,  L-2700 m,   </t>
    </r>
    <r>
      <rPr>
        <b/>
        <sz val="10"/>
        <color indexed="8"/>
        <rFont val="Times New Roman"/>
        <family val="1"/>
      </rPr>
      <t xml:space="preserve">sectorul Rîşcani                                             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</si>
  <si>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menajer-fecaloide centralizată din</t>
    </r>
    <r>
      <rPr>
        <b/>
        <sz val="10"/>
        <color indexed="8"/>
        <rFont val="Times New Roman"/>
        <family val="1"/>
      </rPr>
      <t xml:space="preserve"> str.Putnei</t>
    </r>
    <r>
      <rPr>
        <sz val="10"/>
        <color indexed="8"/>
        <rFont val="Times New Roman"/>
        <family val="1"/>
      </rPr>
      <t xml:space="preserve"> nr.5,7,9, 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</si>
  <si>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    din   </t>
    </r>
    <r>
      <rPr>
        <b/>
        <sz val="10"/>
        <color indexed="8"/>
        <rFont val="Times New Roman"/>
        <family val="1"/>
      </rPr>
      <t>str. L. Damian</t>
    </r>
    <r>
      <rPr>
        <sz val="10"/>
        <color indexed="8"/>
        <rFont val="Times New Roman"/>
        <family val="1"/>
      </rPr>
      <t xml:space="preserve">,  L-800 m,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</si>
  <si>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din   </t>
    </r>
    <r>
      <rPr>
        <b/>
        <sz val="10"/>
        <color indexed="8"/>
        <rFont val="Times New Roman"/>
        <family val="1"/>
      </rPr>
      <t>str.Zaikin</t>
    </r>
    <r>
      <rPr>
        <sz val="10"/>
        <color indexed="8"/>
        <rFont val="Times New Roman"/>
        <family val="1"/>
      </rPr>
      <t xml:space="preserve">,  L-800 m, 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</si>
  <si>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       din  </t>
    </r>
    <r>
      <rPr>
        <b/>
        <sz val="10"/>
        <color indexed="8"/>
        <rFont val="Times New Roman"/>
        <family val="1"/>
      </rPr>
      <t>str. Grătieşti</t>
    </r>
    <r>
      <rPr>
        <sz val="10"/>
        <color indexed="8"/>
        <rFont val="Times New Roman"/>
        <family val="1"/>
      </rPr>
      <t>,  L-300 m,  se</t>
    </r>
    <r>
      <rPr>
        <b/>
        <sz val="10"/>
        <color indexed="8"/>
        <rFont val="Times New Roman"/>
        <family val="1"/>
      </rPr>
      <t>ctorul  Râşcani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</si>
  <si>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Uzinelor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nr.53-65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sectorul Râşcani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</si>
  <si>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menajer-fecaloide                             în </t>
    </r>
    <r>
      <rPr>
        <b/>
        <sz val="10"/>
        <color indexed="8"/>
        <rFont val="Times New Roman"/>
        <family val="1"/>
      </rPr>
      <t>mcr. Mirceşti,2</t>
    </r>
    <r>
      <rPr>
        <sz val="10"/>
        <color indexed="8"/>
        <rFont val="Times New Roman"/>
        <family val="1"/>
      </rPr>
      <t xml:space="preserve">,  L-400  mm,                     </t>
    </r>
    <r>
      <rPr>
        <b/>
        <sz val="10"/>
        <color indexed="8"/>
        <rFont val="Times New Roman"/>
        <family val="1"/>
      </rPr>
      <t>sectorul Râşcani,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</si>
  <si>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                 din  </t>
    </r>
    <r>
      <rPr>
        <b/>
        <sz val="10"/>
        <color indexed="8"/>
        <rFont val="Times New Roman"/>
        <family val="1"/>
      </rPr>
      <t>str-la  V. Crăsescu</t>
    </r>
    <r>
      <rPr>
        <sz val="10"/>
        <color indexed="8"/>
        <rFont val="Times New Roman"/>
        <family val="1"/>
      </rPr>
      <t xml:space="preserve">,  L-1000 m,                       </t>
    </r>
    <r>
      <rPr>
        <b/>
        <sz val="10"/>
        <color indexed="8"/>
        <rFont val="Times New Roman"/>
        <family val="1"/>
      </rPr>
      <t>sectorul  Râşcani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</si>
  <si>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                         din  </t>
    </r>
    <r>
      <rPr>
        <b/>
        <sz val="10"/>
        <color indexed="8"/>
        <rFont val="Times New Roman"/>
        <family val="1"/>
      </rPr>
      <t>str. Octavian Goga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Rîşcani</t>
    </r>
  </si>
  <si>
    <r>
      <t>Construcţi</t>
    </r>
    <r>
      <rPr>
        <b/>
        <sz val="10"/>
        <color indexed="8"/>
        <rFont val="Times New Roman"/>
        <family val="1"/>
      </rPr>
      <t>a canalizării</t>
    </r>
    <r>
      <rPr>
        <sz val="10"/>
        <color indexed="8"/>
        <rFont val="Times New Roman"/>
        <family val="1"/>
      </rPr>
      <t xml:space="preserve"> menajer-fecaloide             din străzile</t>
    </r>
    <r>
      <rPr>
        <b/>
        <sz val="10"/>
        <color indexed="8"/>
        <rFont val="Times New Roman"/>
        <family val="1"/>
      </rPr>
      <t xml:space="preserve"> Bariera Orhei,  Doina, Solidaritatea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Râşcani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</si>
  <si>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menanajer-fecaloide din </t>
    </r>
    <r>
      <rPr>
        <b/>
        <sz val="10"/>
        <color indexed="8"/>
        <rFont val="Times New Roman"/>
        <family val="1"/>
      </rPr>
      <t xml:space="preserve">str. Doina </t>
    </r>
    <r>
      <rPr>
        <sz val="10"/>
        <color indexed="8"/>
        <rFont val="Times New Roman"/>
        <family val="1"/>
      </rPr>
      <t xml:space="preserve">de la str. A. Lupan pînă la  str. Poştei,   L-300 m, </t>
    </r>
    <r>
      <rPr>
        <b/>
        <sz val="10"/>
        <color indexed="8"/>
        <rFont val="Times New Roman"/>
        <family val="1"/>
      </rPr>
      <t xml:space="preserve"> sectorul Râşcani</t>
    </r>
  </si>
  <si>
    <r>
      <t>Construcţia</t>
    </r>
    <r>
      <rPr>
        <i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colectorului pluvial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şi  reparaţia capitală a drumuluiin  </t>
    </r>
    <r>
      <rPr>
        <b/>
        <sz val="10"/>
        <color indexed="8"/>
        <rFont val="Times New Roman"/>
        <family val="1"/>
      </rPr>
      <t>str. Doina</t>
    </r>
    <r>
      <rPr>
        <sz val="10"/>
        <color indexed="8"/>
        <rFont val="Times New Roman"/>
        <family val="1"/>
      </rPr>
      <t xml:space="preserve">, 150/1, 150/2 ......150/126, </t>
    </r>
    <r>
      <rPr>
        <b/>
        <sz val="10"/>
        <color indexed="8"/>
        <rFont val="Times New Roman"/>
        <family val="1"/>
      </rPr>
      <t>sectorul Râşcani</t>
    </r>
  </si>
  <si>
    <r>
      <t>Amenajarea</t>
    </r>
    <r>
      <rPr>
        <b/>
        <sz val="10"/>
        <color indexed="8"/>
        <rFont val="Times New Roman"/>
        <family val="1"/>
      </rPr>
      <t xml:space="preserve"> complexă a albei r.Bîc</t>
    </r>
    <r>
      <rPr>
        <sz val="10"/>
        <color indexed="8"/>
        <rFont val="Times New Roman"/>
        <family val="1"/>
      </rPr>
      <t xml:space="preserve"> pe transonul</t>
    </r>
    <r>
      <rPr>
        <b/>
        <sz val="10"/>
        <color indexed="8"/>
        <rFont val="Times New Roman"/>
        <family val="1"/>
      </rPr>
      <t xml:space="preserve">  str. A. Puşkin-str. Petru Rareş </t>
    </r>
    <r>
      <rPr>
        <sz val="10"/>
        <color indexed="8"/>
        <rFont val="Times New Roman"/>
        <family val="1"/>
      </rPr>
      <t xml:space="preserve">(strămutarea reţelelor inginereşti) ,               </t>
    </r>
    <r>
      <rPr>
        <b/>
        <sz val="10"/>
        <color indexed="8"/>
        <rFont val="Times New Roman"/>
        <family val="1"/>
      </rPr>
      <t>sectorul Răşcani</t>
    </r>
  </si>
  <si>
    <r>
      <t xml:space="preserve">Reproiectarea  staţiei  de  clorurare  din                 </t>
    </r>
    <r>
      <rPr>
        <b/>
        <sz val="10"/>
        <color indexed="8"/>
        <rFont val="Times New Roman"/>
        <family val="1"/>
      </rPr>
      <t>mcr. VII  Budeşti-I, sectorul  Ciocana</t>
    </r>
  </si>
  <si>
    <t>3789</t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</si>
  <si>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    menajer-fecaloide  </t>
    </r>
    <r>
      <rPr>
        <b/>
        <sz val="10"/>
        <color indexed="8"/>
        <rFont val="Times New Roman"/>
        <family val="1"/>
      </rPr>
      <t>magistrale</t>
    </r>
    <r>
      <rPr>
        <sz val="10"/>
        <color indexed="8"/>
        <rFont val="Times New Roman"/>
        <family val="1"/>
      </rPr>
      <t xml:space="preserve"> din  </t>
    </r>
    <r>
      <rPr>
        <b/>
        <sz val="10"/>
        <color indexed="8"/>
        <rFont val="Times New Roman"/>
        <family val="1"/>
      </rPr>
      <t>str. Mereni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 Ciocana</t>
    </r>
  </si>
  <si>
    <r>
      <t xml:space="preserve">Reabilitarea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 </t>
    </r>
    <r>
      <rPr>
        <i/>
        <sz val="10"/>
        <color indexed="8"/>
        <rFont val="Times New Roman"/>
        <family val="1"/>
      </rPr>
      <t xml:space="preserve">de   apă  tehnică   </t>
    </r>
    <r>
      <rPr>
        <sz val="10"/>
        <color indexed="8"/>
        <rFont val="Times New Roman"/>
        <family val="1"/>
      </rPr>
      <t xml:space="preserve">        din  </t>
    </r>
    <r>
      <rPr>
        <b/>
        <sz val="10"/>
        <color indexed="8"/>
        <rFont val="Times New Roman"/>
        <family val="1"/>
      </rPr>
      <t>str. Transnistria</t>
    </r>
    <r>
      <rPr>
        <sz val="10"/>
        <color indexed="8"/>
        <rFont val="Times New Roman"/>
        <family val="1"/>
      </rPr>
      <t xml:space="preserve">,  D=1000 mm,  L-500 m,  </t>
    </r>
    <r>
      <rPr>
        <b/>
        <sz val="10"/>
        <color indexed="8"/>
        <rFont val="Times New Roman"/>
        <family val="1"/>
      </rPr>
      <t>sectorul Ciocana</t>
    </r>
  </si>
  <si>
    <r>
      <t xml:space="preserve">Reabilitarea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 din </t>
    </r>
    <r>
      <rPr>
        <b/>
        <sz val="10"/>
        <color indexed="8"/>
        <rFont val="Times New Roman"/>
        <family val="1"/>
      </rPr>
      <t xml:space="preserve"> str. Transnistria </t>
    </r>
    <r>
      <rPr>
        <sz val="10"/>
        <color indexed="8"/>
        <rFont val="Times New Roman"/>
        <family val="1"/>
      </rPr>
      <t xml:space="preserve"> pînă   la  str. Industrială </t>
    </r>
    <r>
      <rPr>
        <i/>
        <sz val="10"/>
        <color indexed="8"/>
        <rFont val="Times New Roman"/>
        <family val="1"/>
      </rPr>
      <t xml:space="preserve">                (apă potabilă)</t>
    </r>
    <r>
      <rPr>
        <sz val="10"/>
        <color indexed="8"/>
        <rFont val="Times New Roman"/>
        <family val="1"/>
      </rPr>
      <t xml:space="preserve">,   D=300 mm,   L-1200 m, </t>
    </r>
    <r>
      <rPr>
        <b/>
        <sz val="10"/>
        <color indexed="8"/>
        <rFont val="Times New Roman"/>
        <family val="1"/>
      </rPr>
      <t xml:space="preserve"> 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</si>
  <si>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 din </t>
    </r>
    <r>
      <rPr>
        <b/>
        <sz val="10"/>
        <color indexed="8"/>
        <rFont val="Times New Roman"/>
        <family val="1"/>
      </rPr>
      <t xml:space="preserve"> str. Transnistria</t>
    </r>
    <r>
      <rPr>
        <sz val="10"/>
        <color indexed="8"/>
        <rFont val="Times New Roman"/>
        <family val="1"/>
      </rPr>
      <t xml:space="preserve">,  D=1000 mm,  L-1400 m, </t>
    </r>
    <r>
      <rPr>
        <b/>
        <sz val="10"/>
        <color indexed="8"/>
        <rFont val="Times New Roman"/>
        <family val="1"/>
      </rPr>
      <t>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</si>
  <si>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>cartierul Budeşti</t>
    </r>
    <r>
      <rPr>
        <sz val="10"/>
        <color indexed="8"/>
        <rFont val="Times New Roman"/>
        <family val="1"/>
      </rPr>
      <t xml:space="preserve">   în canalele  de  trecere,  D=150-300 mm,   L-5000 m,  </t>
    </r>
    <r>
      <rPr>
        <b/>
        <sz val="10"/>
        <color indexed="8"/>
        <rFont val="Times New Roman"/>
        <family val="1"/>
      </rPr>
      <t xml:space="preserve"> 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</si>
  <si>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apeductului,  canalizării </t>
    </r>
    <r>
      <rPr>
        <sz val="10"/>
        <color indexed="8"/>
        <rFont val="Times New Roman"/>
        <family val="1"/>
      </rPr>
      <t xml:space="preserve"> menajer-fecaloide şi sistemul de captare                  a apelor </t>
    </r>
    <r>
      <rPr>
        <b/>
        <i/>
        <sz val="10"/>
        <color indexed="8"/>
        <rFont val="Times New Roman"/>
        <family val="1"/>
      </rPr>
      <t>pluviale</t>
    </r>
    <r>
      <rPr>
        <sz val="10"/>
        <color indexed="8"/>
        <rFont val="Times New Roman"/>
        <family val="1"/>
      </rPr>
      <t>c</t>
    </r>
    <r>
      <rPr>
        <b/>
        <sz val="10"/>
        <color indexed="8"/>
        <rFont val="Times New Roman"/>
        <family val="1"/>
      </rPr>
      <t xml:space="preserve">artierul  locativ </t>
    </r>
    <r>
      <rPr>
        <sz val="10"/>
        <color indexed="8"/>
        <rFont val="Times New Roman"/>
        <family val="1"/>
      </rPr>
      <t xml:space="preserve"> din                 </t>
    </r>
    <r>
      <rPr>
        <b/>
        <sz val="10"/>
        <color indexed="8"/>
        <rFont val="Times New Roman"/>
        <family val="1"/>
      </rPr>
      <t xml:space="preserve"> str. Bucovinei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</si>
  <si>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pe străzile </t>
    </r>
    <r>
      <rPr>
        <b/>
        <sz val="10"/>
        <color indexed="8"/>
        <rFont val="Times New Roman"/>
        <family val="1"/>
      </rPr>
      <t>Eroii Neamului, Calea Dacilor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</si>
  <si>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menajer-fecloide              din   </t>
    </r>
    <r>
      <rPr>
        <b/>
        <sz val="10"/>
        <color indexed="8"/>
        <rFont val="Times New Roman"/>
        <family val="1"/>
      </rPr>
      <t xml:space="preserve">str.Vadul lui Vodă-str. Ismail </t>
    </r>
    <r>
      <rPr>
        <sz val="10"/>
        <color indexed="8"/>
        <rFont val="Times New Roman"/>
        <family val="1"/>
      </rPr>
      <t>de  la                         str. Otovasca pînă la colectorul principal               din partea  stângă  a rîului   Bâc,                               D=500 mm, L-600 m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</si>
  <si>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Sf. Paraschevă</t>
    </r>
    <r>
      <rPr>
        <sz val="10"/>
        <color indexed="8"/>
        <rFont val="Times New Roman"/>
        <family val="1"/>
      </rPr>
      <t xml:space="preserve">, L-300 m,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</si>
  <si>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Plugarilor</t>
    </r>
    <r>
      <rPr>
        <sz val="10"/>
        <color indexed="8"/>
        <rFont val="Times New Roman"/>
        <family val="1"/>
      </rPr>
      <t xml:space="preserve">, L-600 m,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</si>
  <si>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                   din </t>
    </r>
    <r>
      <rPr>
        <b/>
        <sz val="10"/>
        <color indexed="8"/>
        <rFont val="Times New Roman"/>
        <family val="1"/>
      </rPr>
      <t xml:space="preserve">străzile Târgovişte, Izbaş,  Bujor, Coloniţa, str-la Coloniţa şi Staţia de pompare, </t>
    </r>
    <r>
      <rPr>
        <sz val="10"/>
        <color indexed="8"/>
        <rFont val="Times New Roman"/>
        <family val="1"/>
      </rPr>
      <t>L-3500m,</t>
    </r>
    <r>
      <rPr>
        <b/>
        <sz val="10"/>
        <color indexed="8"/>
        <rFont val="Times New Roman"/>
        <family val="1"/>
      </rPr>
      <t xml:space="preserve"> 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</si>
  <si>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Coloniţa</t>
    </r>
    <r>
      <rPr>
        <sz val="10"/>
        <color indexed="8"/>
        <rFont val="Times New Roman"/>
        <family val="1"/>
      </rPr>
      <t xml:space="preserve">,  L-1000 m, </t>
    </r>
    <r>
      <rPr>
        <b/>
        <sz val="10"/>
        <color indexed="8"/>
        <rFont val="Times New Roman"/>
        <family val="1"/>
      </rPr>
      <t>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</si>
  <si>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Codrul Cosminului</t>
    </r>
    <r>
      <rPr>
        <sz val="10"/>
        <color indexed="8"/>
        <rFont val="Times New Roman"/>
        <family val="1"/>
      </rPr>
      <t xml:space="preserve">, L-500 m,             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</si>
  <si>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Ratuş</t>
    </r>
    <r>
      <rPr>
        <sz val="10"/>
        <color indexed="8"/>
        <rFont val="Times New Roman"/>
        <family val="1"/>
      </rPr>
      <t xml:space="preserve">, L-400 m,   </t>
    </r>
    <r>
      <rPr>
        <b/>
        <sz val="10"/>
        <color indexed="8"/>
        <rFont val="Times New Roman"/>
        <family val="1"/>
      </rPr>
      <t>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</si>
  <si>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menajer-fecaloide,                             </t>
    </r>
    <r>
      <rPr>
        <b/>
        <sz val="10"/>
        <color indexed="8"/>
        <rFont val="Times New Roman"/>
        <family val="1"/>
      </rPr>
      <t>str. Butuceni</t>
    </r>
    <r>
      <rPr>
        <sz val="10"/>
        <color indexed="8"/>
        <rFont val="Times New Roman"/>
        <family val="1"/>
      </rPr>
      <t xml:space="preserve">, L-300 m,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</si>
  <si>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menajer-fecaloide,                             s</t>
    </r>
    <r>
      <rPr>
        <b/>
        <sz val="10"/>
        <color indexed="8"/>
        <rFont val="Times New Roman"/>
        <family val="1"/>
      </rPr>
      <t>trăzile V.Maiakovski, Călătorilor, Movileni, Liviu Rebreanu, Cărămidarilor</t>
    </r>
    <r>
      <rPr>
        <sz val="10"/>
        <color indexed="8"/>
        <rFont val="Times New Roman"/>
        <family val="1"/>
      </rPr>
      <t xml:space="preserve">,              L-2700 m,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</si>
  <si>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                din   </t>
    </r>
    <r>
      <rPr>
        <b/>
        <sz val="10"/>
        <color indexed="8"/>
        <rFont val="Times New Roman"/>
        <family val="1"/>
      </rPr>
      <t>str. Uzinelor nr.120-290</t>
    </r>
    <r>
      <rPr>
        <sz val="10"/>
        <color indexed="8"/>
        <rFont val="Times New Roman"/>
        <family val="1"/>
      </rPr>
      <t xml:space="preserve">,                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</si>
  <si>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   din  </t>
    </r>
    <r>
      <rPr>
        <b/>
        <sz val="10"/>
        <color indexed="8"/>
        <rFont val="Times New Roman"/>
        <family val="1"/>
      </rPr>
      <t>str.  Arioneşti</t>
    </r>
    <r>
      <rPr>
        <sz val="10"/>
        <color indexed="8"/>
        <rFont val="Times New Roman"/>
        <family val="1"/>
      </rPr>
      <t xml:space="preserve">, L-1000 m,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</si>
  <si>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Işnovăţ,</t>
    </r>
    <r>
      <rPr>
        <sz val="10"/>
        <color indexed="8"/>
        <rFont val="Times New Roman"/>
        <family val="1"/>
      </rPr>
      <t xml:space="preserve">  L-300 m,  </t>
    </r>
    <r>
      <rPr>
        <b/>
        <sz val="10"/>
        <color indexed="8"/>
        <rFont val="Times New Roman"/>
        <family val="1"/>
      </rPr>
      <t>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</si>
  <si>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Haiducul Bujor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</si>
  <si>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   din  </t>
    </r>
    <r>
      <rPr>
        <b/>
        <sz val="10"/>
        <color indexed="8"/>
        <rFont val="Times New Roman"/>
        <family val="1"/>
      </rPr>
      <t>str.  Alcedar</t>
    </r>
    <r>
      <rPr>
        <sz val="10"/>
        <color indexed="8"/>
        <rFont val="Times New Roman"/>
        <family val="1"/>
      </rPr>
      <t xml:space="preserve">, L-1400 m, </t>
    </r>
    <r>
      <rPr>
        <b/>
        <sz val="10"/>
        <color indexed="8"/>
        <rFont val="Times New Roman"/>
        <family val="1"/>
      </rPr>
      <t>sectorul Ciocana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</si>
  <si>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menajer-fecaloidă,                             </t>
    </r>
    <r>
      <rPr>
        <b/>
        <sz val="10"/>
        <color indexed="8"/>
        <rFont val="Times New Roman"/>
        <family val="1"/>
      </rPr>
      <t>str. Budeşti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Ciocana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</si>
  <si>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apeductului </t>
    </r>
    <r>
      <rPr>
        <sz val="10"/>
        <color indexed="8"/>
        <rFont val="Times New Roman"/>
        <family val="1"/>
      </rPr>
      <t xml:space="preserve"> în </t>
    </r>
    <r>
      <rPr>
        <b/>
        <sz val="10"/>
        <color indexed="8"/>
        <rFont val="Times New Roman"/>
        <family val="1"/>
      </rPr>
      <t>cartierul locativ nou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 xml:space="preserve">oraşul Vadul lui Vodă,  </t>
    </r>
    <r>
      <rPr>
        <sz val="10"/>
        <color indexed="8"/>
        <rFont val="Times New Roman"/>
        <family val="1"/>
      </rPr>
      <t xml:space="preserve"> L- 8,8 km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</si>
  <si>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        în </t>
    </r>
    <r>
      <rPr>
        <b/>
        <sz val="10"/>
        <color indexed="8"/>
        <rFont val="Times New Roman"/>
        <family val="1"/>
      </rPr>
      <t>cartierul locativ nou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 xml:space="preserve">oraşul Vadul lui Vodă, </t>
    </r>
    <r>
      <rPr>
        <sz val="10"/>
        <color indexed="8"/>
        <rFont val="Times New Roman"/>
        <family val="1"/>
      </rPr>
      <t xml:space="preserve"> L- 6,0 km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</si>
  <si>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            în </t>
    </r>
    <r>
      <rPr>
        <b/>
        <sz val="10"/>
        <color indexed="8"/>
        <rFont val="Times New Roman"/>
        <family val="1"/>
      </rPr>
      <t xml:space="preserve">cartierul locativ vechi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oraşul Vadul lui Vodă, </t>
    </r>
    <r>
      <rPr>
        <sz val="10"/>
        <color indexed="8"/>
        <rFont val="Times New Roman"/>
        <family val="1"/>
      </rPr>
      <t xml:space="preserve"> L- 2,0 km</t>
    </r>
  </si>
  <si>
    <r>
      <t xml:space="preserve">Consttrucţia sistemului de captare a               </t>
    </r>
    <r>
      <rPr>
        <b/>
        <i/>
        <sz val="10"/>
        <color indexed="8"/>
        <rFont val="Times New Roman"/>
        <family val="1"/>
      </rPr>
      <t>apelor pluviale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 str. Livia Rebreanu</t>
    </r>
    <r>
      <rPr>
        <sz val="10"/>
        <color indexed="8"/>
        <rFont val="Times New Roman"/>
        <family val="1"/>
      </rPr>
      <t xml:space="preserve">,                       </t>
    </r>
    <r>
      <rPr>
        <b/>
        <sz val="10"/>
        <color indexed="8"/>
        <rFont val="Times New Roman"/>
        <family val="1"/>
      </rPr>
      <t>sectorul Ciocana</t>
    </r>
  </si>
  <si>
    <r>
      <t xml:space="preserve">Consttrucţia  sistemului  de  captare  a  apelor  </t>
    </r>
    <r>
      <rPr>
        <b/>
        <i/>
        <sz val="10"/>
        <color indexed="8"/>
        <rFont val="Times New Roman"/>
        <family val="1"/>
      </rPr>
      <t xml:space="preserve">pluviale 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>str.Uzinelor, 140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Ciocana</t>
    </r>
  </si>
  <si>
    <r>
      <t>Construcţia colectorului</t>
    </r>
    <r>
      <rPr>
        <b/>
        <i/>
        <sz val="10"/>
        <color indexed="8"/>
        <rFont val="Times New Roman"/>
        <family val="1"/>
      </rPr>
      <t xml:space="preserve">  pluvial </t>
    </r>
    <r>
      <rPr>
        <sz val="10"/>
        <color indexed="8"/>
        <rFont val="Times New Roman"/>
        <family val="1"/>
      </rPr>
      <t xml:space="preserve">de la casa  nr.32 din </t>
    </r>
    <r>
      <rPr>
        <b/>
        <sz val="10"/>
        <color indexed="8"/>
        <rFont val="Times New Roman"/>
        <family val="1"/>
      </rPr>
      <t>str. Drumul Taberii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Buiucani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</si>
  <si>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 din  </t>
    </r>
    <r>
      <rPr>
        <b/>
        <sz val="10"/>
        <color indexed="8"/>
        <rFont val="Times New Roman"/>
        <family val="1"/>
      </rPr>
      <t>str. O.Ghibu</t>
    </r>
    <r>
      <rPr>
        <sz val="10"/>
        <color indexed="8"/>
        <rFont val="Times New Roman"/>
        <family val="1"/>
      </rPr>
      <t xml:space="preserve">,  de  la   str. Nicolai  Costin  pînă  la   str. Alba  Iulia,   D=400 mm,  L-800 m,  </t>
    </r>
    <r>
      <rPr>
        <b/>
        <sz val="10"/>
        <color indexed="8"/>
        <rFont val="Times New Roman"/>
        <family val="1"/>
      </rPr>
      <t>sectorul Buiucani</t>
    </r>
  </si>
  <si>
    <r>
      <t xml:space="preserve">Construcţia 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 din   </t>
    </r>
    <r>
      <rPr>
        <b/>
        <sz val="10"/>
        <color indexed="8"/>
        <rFont val="Times New Roman"/>
        <family val="1"/>
      </rPr>
      <t>str.  Mtr. Bănulescu-Bodoni,</t>
    </r>
    <r>
      <rPr>
        <sz val="10"/>
        <color indexed="8"/>
        <rFont val="Times New Roman"/>
        <family val="1"/>
      </rPr>
      <t xml:space="preserve"> de  la  str. Columna              pînă  la  bd. Ştefan  сel  Mare şi  Sfînt,                      D=300 mm,    L-400m,   </t>
    </r>
    <r>
      <rPr>
        <b/>
        <sz val="10"/>
        <color indexed="8"/>
        <rFont val="Times New Roman"/>
        <family val="1"/>
      </rPr>
      <t>sectorul  Buiucani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</si>
  <si>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         din   </t>
    </r>
    <r>
      <rPr>
        <b/>
        <sz val="10"/>
        <color indexed="8"/>
        <rFont val="Times New Roman"/>
        <family val="1"/>
      </rPr>
      <t>str. Dosoftei</t>
    </r>
    <r>
      <rPr>
        <sz val="10"/>
        <color indexed="8"/>
        <rFont val="Times New Roman"/>
        <family val="1"/>
      </rPr>
      <t xml:space="preserve">, de la str. Sfatul Ţării pînă                  la  str. Tricolor,   D=500 mm,   L-300 m,                  </t>
    </r>
    <r>
      <rPr>
        <b/>
        <sz val="10"/>
        <color indexed="8"/>
        <rFont val="Times New Roman"/>
        <family val="1"/>
      </rPr>
      <t>sectorul Buiucani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</si>
  <si>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din </t>
    </r>
    <r>
      <rPr>
        <b/>
        <sz val="10"/>
        <color indexed="8"/>
        <rFont val="Times New Roman"/>
        <family val="1"/>
      </rPr>
      <t xml:space="preserve">str. Petru Movilă </t>
    </r>
    <r>
      <rPr>
        <sz val="10"/>
        <color indexed="8"/>
        <rFont val="Times New Roman"/>
        <family val="1"/>
      </rPr>
      <t>de la str. A. Corobceanu până la str. Columna, D-300 mm, L- 750 m,</t>
    </r>
    <r>
      <rPr>
        <b/>
        <sz val="10"/>
        <color indexed="8"/>
        <rFont val="Times New Roman"/>
        <family val="1"/>
      </rPr>
      <t xml:space="preserve"> sectorul Buiucani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</si>
  <si>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din </t>
    </r>
    <r>
      <rPr>
        <b/>
        <sz val="10"/>
        <color indexed="8"/>
        <rFont val="Times New Roman"/>
        <family val="1"/>
      </rPr>
      <t xml:space="preserve"> str. Sălcuţa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Buiucani</t>
    </r>
  </si>
  <si>
    <r>
      <t xml:space="preserve">Construcţia </t>
    </r>
    <r>
      <rPr>
        <b/>
        <sz val="10"/>
        <color indexed="8"/>
        <rFont val="Times New Roman"/>
        <family val="1"/>
      </rPr>
      <t>apeductului</t>
    </r>
    <r>
      <rPr>
        <sz val="10"/>
        <color indexed="8"/>
        <rFont val="Times New Roman"/>
        <family val="1"/>
      </rPr>
      <t xml:space="preserve"> şi </t>
    </r>
    <r>
      <rPr>
        <b/>
        <sz val="10"/>
        <color indexed="8"/>
        <rFont val="Times New Roman"/>
        <family val="1"/>
      </rPr>
      <t xml:space="preserve">canalizării  </t>
    </r>
    <r>
      <rPr>
        <sz val="10"/>
        <color indexed="8"/>
        <rFont val="Times New Roman"/>
        <family val="1"/>
      </rPr>
      <t xml:space="preserve">menajer-fecaloide din  </t>
    </r>
    <r>
      <rPr>
        <b/>
        <sz val="10"/>
        <color indexed="8"/>
        <rFont val="Times New Roman"/>
        <family val="1"/>
      </rPr>
      <t>str. Schitului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sectorul Buiucani</t>
    </r>
  </si>
  <si>
    <r>
      <t xml:space="preserve">Construcţia </t>
    </r>
    <r>
      <rPr>
        <b/>
        <sz val="10"/>
        <color indexed="8"/>
        <rFont val="Times New Roman"/>
        <family val="1"/>
      </rPr>
      <t>canalizării</t>
    </r>
    <r>
      <rPr>
        <sz val="10"/>
        <color indexed="8"/>
        <rFont val="Times New Roman"/>
        <family val="1"/>
      </rPr>
      <t xml:space="preserve">  menajer-fecaloide             pe  </t>
    </r>
    <r>
      <rPr>
        <b/>
        <sz val="10"/>
        <color indexed="8"/>
        <rFont val="Times New Roman"/>
        <family val="1"/>
      </rPr>
      <t>str.  Rariştii</t>
    </r>
    <r>
      <rPr>
        <sz val="10"/>
        <color indexed="8"/>
        <rFont val="Times New Roman"/>
        <family val="1"/>
      </rPr>
      <t xml:space="preserve">   L-    m, </t>
    </r>
    <r>
      <rPr>
        <b/>
        <sz val="10"/>
        <color indexed="8"/>
        <rFont val="Times New Roman"/>
        <family val="1"/>
      </rPr>
      <t>sectorul  Buiucani</t>
    </r>
  </si>
  <si>
    <r>
      <t>Construcţia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 menajer-fecaloide,                             </t>
    </r>
    <r>
      <rPr>
        <b/>
        <sz val="10"/>
        <color indexed="8"/>
        <rFont val="Times New Roman"/>
        <family val="1"/>
      </rPr>
      <t>str. Călăraşi</t>
    </r>
    <r>
      <rPr>
        <sz val="10"/>
        <color indexed="8"/>
        <rFont val="Times New Roman"/>
        <family val="1"/>
      </rPr>
      <t xml:space="preserve">, L -     m,  </t>
    </r>
    <r>
      <rPr>
        <b/>
        <sz val="10"/>
        <color indexed="8"/>
        <rFont val="Times New Roman"/>
        <family val="1"/>
      </rPr>
      <t>sectorul  Buiucani</t>
    </r>
  </si>
  <si>
    <r>
      <t xml:space="preserve">Consttrucţia </t>
    </r>
    <r>
      <rPr>
        <b/>
        <sz val="10"/>
        <color indexed="8"/>
        <rFont val="Times New Roman"/>
        <family val="1"/>
      </rPr>
      <t xml:space="preserve">sistemului de captare a </t>
    </r>
    <r>
      <rPr>
        <b/>
        <i/>
        <sz val="10"/>
        <color indexed="8"/>
        <rFont val="Times New Roman"/>
        <family val="1"/>
      </rPr>
      <t>apelor  pluviale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 xml:space="preserve"> str.Călăraşi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Buiucani</t>
    </r>
  </si>
  <si>
    <r>
      <t xml:space="preserve">Conectarea caselor nr.10 şi nr.12 din                     </t>
    </r>
    <r>
      <rPr>
        <b/>
        <sz val="10"/>
        <color indexed="8"/>
        <rFont val="Times New Roman"/>
        <family val="1"/>
      </rPr>
      <t>str. Bariera Sculeni</t>
    </r>
    <r>
      <rPr>
        <sz val="10"/>
        <color indexed="8"/>
        <rFont val="Times New Roman"/>
        <family val="1"/>
      </rPr>
      <t xml:space="preserve"> la reţeaua de canalizare menajer-fecaloidă, </t>
    </r>
    <r>
      <rPr>
        <b/>
        <sz val="10"/>
        <color indexed="8"/>
        <rFont val="Times New Roman"/>
        <family val="1"/>
      </rPr>
      <t>sectorul  Buiucani</t>
    </r>
    <r>
      <rPr>
        <sz val="10"/>
        <color indexed="8"/>
        <rFont val="Times New Roman"/>
        <family val="1"/>
      </rPr>
      <t xml:space="preserve"> 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</si>
  <si>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  din </t>
    </r>
    <r>
      <rPr>
        <b/>
        <sz val="10"/>
        <color indexed="8"/>
        <rFont val="Times New Roman"/>
        <family val="1"/>
      </rPr>
      <t>str. Alba-Iulia, 138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 Buiucani</t>
    </r>
  </si>
  <si>
    <r>
      <t xml:space="preserve">Inelarea </t>
    </r>
    <r>
      <rPr>
        <sz val="10"/>
        <color indexed="8"/>
        <rFont val="Times New Roman"/>
        <family val="1"/>
      </rPr>
      <t xml:space="preserve"> apeductului  D=300 mm de la </t>
    </r>
    <r>
      <rPr>
        <b/>
        <sz val="10"/>
        <color indexed="8"/>
        <rFont val="Times New Roman"/>
        <family val="1"/>
      </rPr>
      <t xml:space="preserve">str.Codrilor </t>
    </r>
    <r>
      <rPr>
        <sz val="10"/>
        <color indexed="8"/>
        <rFont val="Times New Roman"/>
        <family val="1"/>
      </rPr>
      <t>pînă  la terenul  Uzinei  "Alfa"                        şi  reconstrucţia colectorului menajer-fecaloid d=600:800 mm  de la  staţia de pompare a apelor uzate pe str. T.Vladimirescu pînă la colectorul,</t>
    </r>
    <r>
      <rPr>
        <b/>
        <sz val="10"/>
        <color indexed="8"/>
        <rFont val="Times New Roman"/>
        <family val="1"/>
      </rPr>
      <t xml:space="preserve">   sectorul  Buiucani 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</si>
  <si>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  din </t>
    </r>
    <r>
      <rPr>
        <b/>
        <sz val="10"/>
        <color indexed="8"/>
        <rFont val="Times New Roman"/>
        <family val="1"/>
      </rPr>
      <t>str. Aluniş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 Buiucani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</si>
  <si>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  din </t>
    </r>
    <r>
      <rPr>
        <b/>
        <sz val="10"/>
        <color indexed="8"/>
        <rFont val="Times New Roman"/>
        <family val="1"/>
      </rPr>
      <t>str. Zăvoiului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 Buiucani</t>
    </r>
  </si>
  <si>
    <r>
      <t>Cercetări  geodezice</t>
    </r>
    <r>
      <rPr>
        <sz val="10"/>
        <color indexed="8"/>
        <rFont val="Times New Roman"/>
        <family val="1"/>
      </rPr>
      <t xml:space="preserve">  şi  geologice pentru determinarea parametrilor alunecărilor de teren în  </t>
    </r>
    <r>
      <rPr>
        <b/>
        <sz val="10"/>
        <color indexed="8"/>
        <rFont val="Times New Roman"/>
        <family val="1"/>
      </rPr>
      <t xml:space="preserve">intersecţia şos. Balcani  cu  şos.  spre Străşeni </t>
    </r>
    <r>
      <rPr>
        <sz val="10"/>
        <color indexed="8"/>
        <rFont val="Times New Roman"/>
        <family val="1"/>
      </rPr>
      <t xml:space="preserve"> (kilomenrul 7),  </t>
    </r>
    <r>
      <rPr>
        <b/>
        <sz val="10"/>
        <color indexed="8"/>
        <rFont val="Times New Roman"/>
        <family val="1"/>
      </rPr>
      <t>sectorul  Buiucani</t>
    </r>
  </si>
  <si>
    <r>
      <t xml:space="preserve">Curăţirea lacului </t>
    </r>
    <r>
      <rPr>
        <sz val="10"/>
        <color indexed="8"/>
        <rFont val="Times New Roman"/>
        <family val="1"/>
      </rPr>
      <t xml:space="preserve">amplasat în perimetrul străzilor </t>
    </r>
    <r>
      <rPr>
        <b/>
        <sz val="10"/>
        <color indexed="8"/>
        <rFont val="Times New Roman"/>
        <family val="1"/>
      </rPr>
      <t>Albişoara - Mihai Viteazul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</si>
  <si>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şi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din </t>
    </r>
    <r>
      <rPr>
        <b/>
        <sz val="10"/>
        <color indexed="8"/>
        <rFont val="Times New Roman"/>
        <family val="1"/>
      </rPr>
      <t>str. Calea Unirii din oraşul Durleşti</t>
    </r>
    <r>
      <rPr>
        <sz val="10"/>
        <color indexed="8"/>
        <rFont val="Times New Roman"/>
        <family val="1"/>
      </rPr>
      <t xml:space="preserve"> </t>
    </r>
  </si>
  <si>
    <r>
      <t xml:space="preserve">Amenajarea şi </t>
    </r>
    <r>
      <rPr>
        <b/>
        <sz val="10"/>
        <color indexed="8"/>
        <rFont val="Times New Roman"/>
        <family val="1"/>
      </rPr>
      <t xml:space="preserve">protecţia teritoriului adiacent rîuleţului Durleşti </t>
    </r>
    <r>
      <rPr>
        <sz val="10"/>
        <color indexed="8"/>
        <rFont val="Times New Roman"/>
        <family val="1"/>
      </rPr>
      <t xml:space="preserve"> împotriva  inundaţiilor, </t>
    </r>
    <r>
      <rPr>
        <b/>
        <sz val="10"/>
        <color indexed="8"/>
        <rFont val="Times New Roman"/>
        <family val="1"/>
      </rPr>
      <t>sectorul  Buiucani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</si>
  <si>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  pe</t>
    </r>
    <r>
      <rPr>
        <b/>
        <sz val="10"/>
        <color indexed="8"/>
        <rFont val="Times New Roman"/>
        <family val="1"/>
      </rPr>
      <t xml:space="preserve"> străzile Lucafărul, Alexandru cel Bun, Mihai Viteazu, Ciocana Veche; Pădurilor,  B.P. Hajdeu, Nucarilor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satul Coloniţa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</si>
  <si>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  pe</t>
    </r>
    <r>
      <rPr>
        <b/>
        <sz val="10"/>
        <color indexed="8"/>
        <rFont val="Times New Roman"/>
        <family val="1"/>
      </rPr>
      <t xml:space="preserve"> străzile Valea Ungurului, Vasile Lupu, Răsăritului,</t>
    </r>
    <r>
      <rPr>
        <sz val="10"/>
        <color indexed="8"/>
        <rFont val="Times New Roman"/>
        <family val="1"/>
      </rPr>
      <t xml:space="preserve"> cartierul locativ de sud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satul Coloniţa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</si>
  <si>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 menajer-fecaloide                  pe</t>
    </r>
    <r>
      <rPr>
        <b/>
        <sz val="10"/>
        <color indexed="8"/>
        <rFont val="Times New Roman"/>
        <family val="1"/>
      </rPr>
      <t xml:space="preserve"> străzile Teilor, Ion Vatamanu, Mioriţa, Calea Basarabiei, Ciprian Porumbescu, Livezilor,</t>
    </r>
    <r>
      <rPr>
        <sz val="10"/>
        <color indexed="8"/>
        <rFont val="Times New Roman"/>
        <family val="1"/>
      </rPr>
      <t xml:space="preserve"> cartierul locativ de nord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satul Coloniţa</t>
    </r>
  </si>
  <si>
    <r>
      <t>Construcţia</t>
    </r>
    <r>
      <rPr>
        <b/>
        <sz val="10"/>
        <color indexed="8"/>
        <rFont val="Times New Roman"/>
        <family val="1"/>
      </rPr>
      <t xml:space="preserve"> apeductului şi canalizării menajer-fecaloide </t>
    </r>
    <r>
      <rPr>
        <sz val="10"/>
        <color indexed="8"/>
        <rFont val="Times New Roman"/>
        <family val="1"/>
      </rPr>
      <t xml:space="preserve">în </t>
    </r>
    <r>
      <rPr>
        <b/>
        <sz val="10"/>
        <color indexed="8"/>
        <rFont val="Times New Roman"/>
        <family val="1"/>
      </rPr>
      <t xml:space="preserve">sectorul nou </t>
    </r>
    <r>
      <rPr>
        <sz val="10"/>
        <color indexed="8"/>
        <rFont val="Times New Roman"/>
        <family val="1"/>
      </rPr>
      <t>pe străzile Alba-Iulia, O. Goga, Prieteniei, Fîntînilor, M.Sadoveanu, M. Viteazul, Fructelor, Gh.Coşbuc, Rediului, N.Testemiţanu,</t>
    </r>
    <r>
      <rPr>
        <b/>
        <sz val="10"/>
        <color indexed="8"/>
        <rFont val="Times New Roman"/>
        <family val="1"/>
      </rPr>
      <t xml:space="preserve"> comuna Grătieşti</t>
    </r>
  </si>
  <si>
    <r>
      <t>Reconstrucţia</t>
    </r>
    <r>
      <rPr>
        <b/>
        <sz val="10"/>
        <color indexed="8"/>
        <rFont val="Times New Roman"/>
        <family val="1"/>
      </rPr>
      <t xml:space="preserve"> staţiei de purificare a apelor reziduale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comuna Ciorescu</t>
    </r>
  </si>
  <si>
    <t xml:space="preserve"> Grupa  principală  "Complexul pentru combustibil"         Gazificarea  -  total:</t>
  </si>
  <si>
    <t xml:space="preserve"> inclusiv:  a  străzilor  municipiului  Chişinău  - total</t>
  </si>
  <si>
    <r>
      <t xml:space="preserve">Gazificarea din </t>
    </r>
    <r>
      <rPr>
        <b/>
        <sz val="10"/>
        <color indexed="18"/>
        <rFont val="Times New Roman"/>
        <family val="1"/>
      </rPr>
      <t>str.M.Sadoveanu-Bucovinei, sectorul Ciocana</t>
    </r>
  </si>
  <si>
    <t>4646</t>
  </si>
  <si>
    <r>
      <t xml:space="preserve">Construcţia </t>
    </r>
    <r>
      <rPr>
        <b/>
        <sz val="10"/>
        <color indexed="8"/>
        <rFont val="Times New Roman"/>
        <family val="1"/>
      </rPr>
      <t>cazangeriei la gaze</t>
    </r>
    <r>
      <rPr>
        <sz val="10"/>
        <color indexed="8"/>
        <rFont val="Times New Roman"/>
        <family val="1"/>
      </rPr>
      <t xml:space="preserve"> naturale la </t>
    </r>
    <r>
      <rPr>
        <b/>
        <sz val="10"/>
        <color indexed="8"/>
        <rFont val="Times New Roman"/>
        <family val="1"/>
      </rPr>
      <t>Crădiniţa nr. 23</t>
    </r>
    <r>
      <rPr>
        <sz val="10"/>
        <color indexed="8"/>
        <rFont val="Times New Roman"/>
        <family val="1"/>
      </rPr>
      <t xml:space="preserve">, str. Bernardazzi, 12, </t>
    </r>
    <r>
      <rPr>
        <b/>
        <sz val="10"/>
        <color indexed="8"/>
        <rFont val="Times New Roman"/>
        <family val="1"/>
      </rPr>
      <t>sectorul Centru</t>
    </r>
  </si>
  <si>
    <t>8522</t>
  </si>
  <si>
    <r>
      <t xml:space="preserve">Construcţia  </t>
    </r>
    <r>
      <rPr>
        <b/>
        <sz val="10"/>
        <color indexed="8"/>
        <rFont val="Times New Roman"/>
        <family val="1"/>
      </rPr>
      <t>cazangeriei la gaze</t>
    </r>
    <r>
      <rPr>
        <sz val="10"/>
        <color indexed="8"/>
        <rFont val="Times New Roman"/>
        <family val="1"/>
      </rPr>
      <t xml:space="preserve"> naturale la  </t>
    </r>
    <r>
      <rPr>
        <b/>
        <sz val="10"/>
        <color indexed="8"/>
        <rFont val="Times New Roman"/>
        <family val="1"/>
      </rPr>
      <t>Centrul de creaţie a copilului  "Floarea Soarelui"</t>
    </r>
    <r>
      <rPr>
        <sz val="10"/>
        <color indexed="8"/>
        <rFont val="Times New Roman"/>
        <family val="1"/>
      </rPr>
      <t xml:space="preserve">, str. A. Mateevici, 23, </t>
    </r>
    <r>
      <rPr>
        <b/>
        <sz val="10"/>
        <color indexed="8"/>
        <rFont val="Times New Roman"/>
        <family val="1"/>
      </rPr>
      <t>sectorul Centru</t>
    </r>
  </si>
  <si>
    <t>8523</t>
  </si>
  <si>
    <r>
      <t xml:space="preserve">Proiectarea </t>
    </r>
    <r>
      <rPr>
        <b/>
        <sz val="10"/>
        <color indexed="10"/>
        <rFont val="Times New Roman"/>
        <family val="1"/>
      </rPr>
      <t xml:space="preserve">cazangeriei lagaze naturale </t>
    </r>
    <r>
      <rPr>
        <sz val="10"/>
        <color indexed="10"/>
        <rFont val="Times New Roman"/>
        <family val="1"/>
      </rPr>
      <t xml:space="preserve">la </t>
    </r>
    <r>
      <rPr>
        <b/>
        <sz val="10"/>
        <color indexed="10"/>
        <rFont val="Times New Roman"/>
        <family val="1"/>
      </rPr>
      <t xml:space="preserve">Grădiniţa nr. 133, </t>
    </r>
    <r>
      <rPr>
        <sz val="10"/>
        <color indexed="10"/>
        <rFont val="Times New Roman"/>
        <family val="1"/>
      </rPr>
      <t>str. Universităţii, 1,</t>
    </r>
    <r>
      <rPr>
        <b/>
        <sz val="10"/>
        <color indexed="10"/>
        <rFont val="Times New Roman"/>
        <family val="1"/>
      </rPr>
      <t xml:space="preserve"> sectorul Centru</t>
    </r>
  </si>
  <si>
    <r>
      <t>Gazificarea blocurilor locative din</t>
    </r>
    <r>
      <rPr>
        <b/>
        <sz val="10"/>
        <color indexed="10"/>
        <rFont val="Times New Roman"/>
        <family val="1"/>
      </rPr>
      <t xml:space="preserve"> str. Sprâncenoaia, 1/1, sectorul Centru</t>
    </r>
  </si>
  <si>
    <r>
      <t xml:space="preserve">Gazificarea din </t>
    </r>
    <r>
      <rPr>
        <b/>
        <sz val="10"/>
        <color indexed="10"/>
        <rFont val="Times New Roman"/>
        <family val="1"/>
      </rPr>
      <t xml:space="preserve">str. M. Dragan nr. 28-42  </t>
    </r>
    <r>
      <rPr>
        <sz val="10"/>
        <color indexed="10"/>
        <rFont val="Times New Roman"/>
        <family val="1"/>
      </rPr>
      <t xml:space="preserve">                     (10 blocuri locative), </t>
    </r>
    <r>
      <rPr>
        <b/>
        <sz val="10"/>
        <color indexed="10"/>
        <rFont val="Times New Roman"/>
        <family val="1"/>
      </rPr>
      <t>sectorul Ciocana</t>
    </r>
  </si>
  <si>
    <r>
      <t>Gazificarea din</t>
    </r>
    <r>
      <rPr>
        <b/>
        <sz val="10"/>
        <color indexed="10"/>
        <rFont val="Times New Roman"/>
        <family val="1"/>
      </rPr>
      <t xml:space="preserve"> str. M.Sadoveanu, 22/1, 22/3,26/3, 40, 40/1, sectorul Ciocana</t>
    </r>
  </si>
  <si>
    <r>
      <t>Gazificarea din</t>
    </r>
    <r>
      <rPr>
        <b/>
        <sz val="10"/>
        <color indexed="10"/>
        <rFont val="Times New Roman"/>
        <family val="1"/>
      </rPr>
      <t xml:space="preserve"> str. Eroii Neamului, sectorul Ciocana</t>
    </r>
  </si>
  <si>
    <r>
      <t xml:space="preserve">Gazificarea din </t>
    </r>
    <r>
      <rPr>
        <b/>
        <sz val="10"/>
        <color indexed="10"/>
        <rFont val="Times New Roman"/>
        <family val="1"/>
      </rPr>
      <t>str. Calea Daciilor, sectorul Ciocana</t>
    </r>
  </si>
  <si>
    <r>
      <t>Gazificarea blocurilor locative din</t>
    </r>
    <r>
      <rPr>
        <b/>
        <sz val="10"/>
        <color indexed="10"/>
        <rFont val="Times New Roman"/>
        <family val="1"/>
      </rPr>
      <t xml:space="preserve"> str. Mesager, 5/1, 5/2, 5/3, 5/4, sectorul Buiucani</t>
    </r>
  </si>
  <si>
    <r>
      <t>Inelarea  conductei  de gaz  în  cartierul  locativ   di</t>
    </r>
    <r>
      <rPr>
        <b/>
        <sz val="10"/>
        <color indexed="10"/>
        <rFont val="Times New Roman"/>
        <family val="1"/>
      </rPr>
      <t>n str. Alba Iulia</t>
    </r>
    <r>
      <rPr>
        <sz val="10"/>
        <color indexed="10"/>
        <rFont val="Times New Roman"/>
        <family val="1"/>
      </rPr>
      <t xml:space="preserve">,  </t>
    </r>
    <r>
      <rPr>
        <b/>
        <sz val="10"/>
        <color indexed="10"/>
        <rFont val="Times New Roman"/>
        <family val="1"/>
      </rPr>
      <t xml:space="preserve">sectorul  Buiucani  </t>
    </r>
    <r>
      <rPr>
        <b/>
        <i/>
        <sz val="10"/>
        <color indexed="10"/>
        <rFont val="Times New Roman"/>
        <family val="1"/>
      </rPr>
      <t xml:space="preserve"> (actualizarea lucrărilor de proiectare)   </t>
    </r>
  </si>
  <si>
    <t>Gazificarea  localităţilor  din  componenţa  municipiului  -  total:</t>
  </si>
  <si>
    <r>
      <t>Gazificarea</t>
    </r>
    <r>
      <rPr>
        <b/>
        <sz val="10"/>
        <color indexed="8"/>
        <rFont val="Times New Roman"/>
        <family val="1"/>
      </rPr>
      <t xml:space="preserve"> satului  Coloniţa, 260 de case   </t>
    </r>
  </si>
  <si>
    <r>
      <t xml:space="preserve">Gazificarea din </t>
    </r>
    <r>
      <rPr>
        <b/>
        <sz val="10"/>
        <color indexed="10"/>
        <rFont val="Times New Roman"/>
        <family val="1"/>
      </rPr>
      <t>comuna Ciorescu</t>
    </r>
    <r>
      <rPr>
        <sz val="10"/>
        <color indexed="10"/>
        <rFont val="Times New Roman"/>
        <family val="1"/>
      </rPr>
      <t xml:space="preserve"> </t>
    </r>
  </si>
  <si>
    <r>
      <t>Gazificarea în</t>
    </r>
    <r>
      <rPr>
        <b/>
        <sz val="10"/>
        <color indexed="10"/>
        <rFont val="Times New Roman"/>
        <family val="1"/>
      </rPr>
      <t xml:space="preserve"> sectorul nou </t>
    </r>
    <r>
      <rPr>
        <sz val="10"/>
        <color indexed="10"/>
        <rFont val="Times New Roman"/>
        <family val="1"/>
      </rPr>
      <t xml:space="preserve">pe străzile Alba-Iulia, O. Goga, Prieteniei, Fîntînilor, M.Sadoveanu, M. Viteazul, Fructelor, Gh.Coşbuc, Rediului, N.Testemiţanu, </t>
    </r>
    <r>
      <rPr>
        <b/>
        <sz val="10"/>
        <color indexed="10"/>
        <rFont val="Times New Roman"/>
        <family val="1"/>
      </rPr>
      <t>comuna Grătieşti</t>
    </r>
  </si>
  <si>
    <t>Notă:</t>
  </si>
  <si>
    <t>*)  În baza Regulamentului privind modalitatea finanţerii  investiţiilor capitale în anul 2010, care va fi  elaborat în conformitate cu prezenta decizie a Consiliului</t>
  </si>
  <si>
    <t xml:space="preserve">     municipal Chişinău, se va propune finanţarea  obiectivelor  în  proporţie de la 50%  din bugetul  municipoal şi  50%  din bugetele unităţilor-administrativ </t>
  </si>
  <si>
    <r>
      <t xml:space="preserve">       </t>
    </r>
    <r>
      <rPr>
        <sz val="11"/>
        <color indexed="8"/>
        <rFont val="Times New Roman"/>
        <family val="1"/>
      </rPr>
      <t>teritoriale.</t>
    </r>
  </si>
  <si>
    <t>Şef al  D.C.C. a  Primăriei  mun. Chişinău                                                                                 Roman  Sofroni</t>
  </si>
  <si>
    <t>ex. L Goncearova</t>
  </si>
  <si>
    <t>23-53-39</t>
  </si>
  <si>
    <t>Anexa  nr.2</t>
  </si>
  <si>
    <t xml:space="preserve">                 Propuneri  privind  repartizarea alocaţiilor pentru finanţarea reparaţiilor capitale pe obiective</t>
  </si>
  <si>
    <t xml:space="preserve">                           ale  Direcţiei construcţii capitale a Primăriei mun. Chişinău  în anul  2011</t>
  </si>
  <si>
    <t xml:space="preserve">Limit  alocaţiilor pentru                an. 2010                              </t>
  </si>
  <si>
    <r>
      <t xml:space="preserve">Finanţat  în </t>
    </r>
    <r>
      <rPr>
        <b/>
        <sz val="10"/>
        <color indexed="8"/>
        <rFont val="Times New Roman"/>
        <family val="1"/>
      </rPr>
      <t xml:space="preserve">a. 2010 </t>
    </r>
    <r>
      <rPr>
        <sz val="10"/>
        <color indexed="8"/>
        <rFont val="Times New Roman"/>
        <family val="1"/>
      </rPr>
      <t>(prognoz)</t>
    </r>
  </si>
  <si>
    <t>Soldul costului de deviz la 1.01.10</t>
  </si>
  <si>
    <r>
      <t xml:space="preserve">Propuneri pentru limita alocaţiilor pe </t>
    </r>
    <r>
      <rPr>
        <b/>
        <sz val="10"/>
        <color indexed="10"/>
        <rFont val="Times New Roman"/>
        <family val="1"/>
      </rPr>
      <t>anul  2011</t>
    </r>
  </si>
  <si>
    <t xml:space="preserve">Codul obiectivului                                                                                             </t>
  </si>
  <si>
    <r>
      <t xml:space="preserve">Restaurarea faţadelor cu schimbarea geamurilor la </t>
    </r>
    <r>
      <rPr>
        <b/>
        <sz val="8"/>
        <color indexed="8"/>
        <rFont val="Times New Roman"/>
        <family val="1"/>
      </rPr>
      <t>Liceul</t>
    </r>
    <r>
      <rPr>
        <sz val="8"/>
        <color indexed="8"/>
        <rFont val="Times New Roman"/>
        <family val="1"/>
      </rPr>
      <t xml:space="preserve"> Academic român- englez </t>
    </r>
    <r>
      <rPr>
        <b/>
        <sz val="8"/>
        <color indexed="8"/>
        <rFont val="Times New Roman"/>
        <family val="1"/>
      </rPr>
      <t>"Mircea Eliade"</t>
    </r>
    <r>
      <rPr>
        <sz val="8"/>
        <color indexed="8"/>
        <rFont val="Times New Roman"/>
        <family val="1"/>
      </rPr>
      <t xml:space="preserve">, str. Mitropolit Bănulescu Bodoni,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 finalizate</t>
    </r>
  </si>
  <si>
    <t>0425</t>
  </si>
  <si>
    <r>
      <t xml:space="preserve">Reparaţia  capitală a </t>
    </r>
    <r>
      <rPr>
        <b/>
        <sz val="8"/>
        <color indexed="8"/>
        <rFont val="Times New Roman"/>
        <family val="1"/>
      </rPr>
      <t xml:space="preserve">Şcolii de Arte                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"V. Poleacov"</t>
    </r>
    <r>
      <rPr>
        <sz val="8"/>
        <color indexed="8"/>
        <rFont val="Times New Roman"/>
        <family val="1"/>
      </rPr>
      <t xml:space="preserve">, tranşa  I, II,  </t>
    </r>
    <r>
      <rPr>
        <i/>
        <sz val="10"/>
        <color indexed="8"/>
        <rFont val="Times New Roman"/>
        <family val="1"/>
      </rPr>
      <t xml:space="preserve"> finalizate</t>
    </r>
  </si>
  <si>
    <t>3768</t>
  </si>
  <si>
    <r>
      <t xml:space="preserve">Reparaţia capitală a cantinei </t>
    </r>
    <r>
      <rPr>
        <b/>
        <sz val="8"/>
        <color indexed="8"/>
        <rFont val="Times New Roman"/>
        <family val="1"/>
      </rPr>
      <t>a Liceului "Vasile Vasilachi"</t>
    </r>
    <r>
      <rPr>
        <sz val="8"/>
        <color indexed="8"/>
        <rFont val="Times New Roman"/>
        <family val="1"/>
      </rPr>
      <t xml:space="preserve">  din  </t>
    </r>
    <r>
      <rPr>
        <b/>
        <sz val="8"/>
        <color indexed="8"/>
        <rFont val="Times New Roman"/>
        <family val="1"/>
      </rPr>
      <t xml:space="preserve">str.                                          </t>
    </r>
    <r>
      <rPr>
        <sz val="8"/>
        <color indexed="8"/>
        <rFont val="Times New Roman"/>
        <family val="1"/>
      </rPr>
      <t xml:space="preserve">A. Corobceanu,16, </t>
    </r>
    <r>
      <rPr>
        <b/>
        <sz val="8"/>
        <color indexed="8"/>
        <rFont val="Times New Roman"/>
        <family val="1"/>
      </rPr>
      <t xml:space="preserve"> </t>
    </r>
  </si>
  <si>
    <t>2306</t>
  </si>
  <si>
    <r>
      <t xml:space="preserve">Reparaţia  capitală a  </t>
    </r>
    <r>
      <rPr>
        <b/>
        <sz val="8"/>
        <color indexed="8"/>
        <rFont val="Times New Roman"/>
        <family val="1"/>
      </rPr>
      <t xml:space="preserve">Grădiniţei                    nr. 133 </t>
    </r>
    <r>
      <rPr>
        <sz val="8"/>
        <color indexed="8"/>
        <rFont val="Times New Roman"/>
        <family val="1"/>
      </rPr>
      <t xml:space="preserve">din str. Universităţii,1,              </t>
    </r>
    <r>
      <rPr>
        <b/>
        <sz val="8"/>
        <color indexed="8"/>
        <rFont val="Times New Roman"/>
        <family val="1"/>
      </rPr>
      <t>sectorul Centru</t>
    </r>
  </si>
  <si>
    <t>8482</t>
  </si>
  <si>
    <r>
      <t xml:space="preserve">Reparaţia capitală a bazinului </t>
    </r>
    <r>
      <rPr>
        <b/>
        <sz val="8"/>
        <color indexed="8"/>
        <rFont val="Times New Roman"/>
        <family val="1"/>
      </rPr>
      <t>Liceului „Mihai Viteazul”</t>
    </r>
    <r>
      <rPr>
        <sz val="8"/>
        <color indexed="8"/>
        <rFont val="Times New Roman"/>
        <family val="1"/>
      </rPr>
      <t xml:space="preserve"> din  str. Gurie Grosu,  </t>
    </r>
    <r>
      <rPr>
        <b/>
        <sz val="8"/>
        <color indexed="8"/>
        <rFont val="Times New Roman"/>
        <family val="1"/>
      </rPr>
      <t xml:space="preserve">sectorul Centru </t>
    </r>
  </si>
  <si>
    <t>2309</t>
  </si>
  <si>
    <r>
      <t xml:space="preserve">Reparaţia capitaşă a </t>
    </r>
    <r>
      <rPr>
        <b/>
        <sz val="8"/>
        <color indexed="8"/>
        <rFont val="Times New Roman"/>
        <family val="1"/>
      </rPr>
      <t>acoperişului</t>
    </r>
    <r>
      <rPr>
        <sz val="8"/>
        <color indexed="8"/>
        <rFont val="Times New Roman"/>
        <family val="1"/>
      </rPr>
      <t xml:space="preserve"> de tip moale în acoperiş </t>
    </r>
    <r>
      <rPr>
        <b/>
        <sz val="8"/>
        <color indexed="8"/>
        <rFont val="Times New Roman"/>
        <family val="1"/>
      </rPr>
      <t xml:space="preserve">de tip rigid </t>
    </r>
    <r>
      <rPr>
        <sz val="8"/>
        <color indexed="8"/>
        <rFont val="Times New Roman"/>
        <family val="1"/>
      </rPr>
      <t xml:space="preserve">a </t>
    </r>
    <r>
      <rPr>
        <b/>
        <sz val="8"/>
        <color indexed="8"/>
        <rFont val="Times New Roman"/>
        <family val="1"/>
      </rPr>
      <t xml:space="preserve"> Liceului „Mihai Viteazul”, sectorul Centru</t>
    </r>
  </si>
  <si>
    <r>
      <t xml:space="preserve">Reparaţia capitală </t>
    </r>
    <r>
      <rPr>
        <b/>
        <sz val="8"/>
        <color indexed="8"/>
        <rFont val="Times New Roman"/>
        <family val="1"/>
      </rPr>
      <t>a  Liceului "Minerva"</t>
    </r>
    <r>
      <rPr>
        <sz val="8"/>
        <color indexed="8"/>
        <rFont val="Times New Roman"/>
        <family val="1"/>
      </rPr>
      <t xml:space="preserve"> din  str. 31 August 1989, </t>
    </r>
    <r>
      <rPr>
        <b/>
        <sz val="8"/>
        <color indexed="8"/>
        <rFont val="Times New Roman"/>
        <family val="1"/>
      </rPr>
      <t xml:space="preserve"> sectorul Centru</t>
    </r>
  </si>
  <si>
    <r>
      <t>Reparaţia capitală a</t>
    </r>
    <r>
      <rPr>
        <b/>
        <sz val="8"/>
        <color indexed="8"/>
        <rFont val="Times New Roman"/>
        <family val="1"/>
      </rPr>
      <t xml:space="preserve"> a  Liceului                      "N. Sulac" </t>
    </r>
    <r>
      <rPr>
        <sz val="8"/>
        <color indexed="8"/>
        <rFont val="Times New Roman"/>
        <family val="1"/>
      </rPr>
      <t xml:space="preserve">din bl. Grenoble, 108, </t>
    </r>
    <r>
      <rPr>
        <b/>
        <sz val="8"/>
        <color indexed="8"/>
        <rFont val="Times New Roman"/>
        <family val="1"/>
      </rPr>
      <t xml:space="preserve"> sectorul Centru</t>
    </r>
  </si>
  <si>
    <r>
      <t xml:space="preserve">Reparaţia capitală a faţadei </t>
    </r>
    <r>
      <rPr>
        <b/>
        <sz val="8"/>
        <color indexed="8"/>
        <rFont val="Times New Roman"/>
        <family val="1"/>
      </rPr>
      <t>Şcolii medie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nr. 7</t>
    </r>
    <r>
      <rPr>
        <sz val="8"/>
        <color indexed="8"/>
        <rFont val="Times New Roman"/>
        <family val="1"/>
      </rPr>
      <t xml:space="preserve"> din  str. Mileşti, 34, </t>
    </r>
    <r>
      <rPr>
        <b/>
        <sz val="8"/>
        <color indexed="8"/>
        <rFont val="Times New Roman"/>
        <family val="1"/>
      </rPr>
      <t>sectorul Centru</t>
    </r>
  </si>
  <si>
    <r>
      <t xml:space="preserve">Reparaţia capitală a faţadei, acoperişului şi stadionului </t>
    </r>
    <r>
      <rPr>
        <b/>
        <sz val="8"/>
        <color indexed="8"/>
        <rFont val="Times New Roman"/>
        <family val="1"/>
      </rPr>
      <t>Şcolii primară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nr. 32  </t>
    </r>
    <r>
      <rPr>
        <sz val="8"/>
        <color indexed="8"/>
        <rFont val="Times New Roman"/>
        <family val="1"/>
      </rPr>
      <t xml:space="preserve"> din str. Hruşcă, 2, </t>
    </r>
    <r>
      <rPr>
        <b/>
        <sz val="8"/>
        <color indexed="8"/>
        <rFont val="Times New Roman"/>
        <family val="1"/>
      </rPr>
      <t>sectorul Centru</t>
    </r>
  </si>
  <si>
    <r>
      <t xml:space="preserve">Reparaţia  capitală a </t>
    </r>
    <r>
      <rPr>
        <b/>
        <sz val="8"/>
        <color indexed="8"/>
        <rFont val="Times New Roman"/>
        <family val="1"/>
      </rPr>
      <t xml:space="preserve">bazinului </t>
    </r>
    <r>
      <rPr>
        <sz val="8"/>
        <color indexed="8"/>
        <rFont val="Times New Roman"/>
        <family val="1"/>
      </rPr>
      <t xml:space="preserve">la </t>
    </r>
    <r>
      <rPr>
        <b/>
        <sz val="8"/>
        <color indexed="8"/>
        <rFont val="Times New Roman"/>
        <family val="1"/>
      </rPr>
      <t>Liceul  "Liviu Deleanu"</t>
    </r>
    <r>
      <rPr>
        <sz val="8"/>
        <color indexed="8"/>
        <rFont val="Times New Roman"/>
        <family val="1"/>
      </rPr>
      <t xml:space="preserve">,  str.Liviu Deleanu, 7, </t>
    </r>
    <r>
      <rPr>
        <b/>
        <sz val="8"/>
        <color indexed="8"/>
        <rFont val="Times New Roman"/>
        <family val="1"/>
      </rPr>
      <t>sectorul  Buiucani</t>
    </r>
  </si>
  <si>
    <r>
      <t xml:space="preserve">Reparaţia capitală a clădirii </t>
    </r>
    <r>
      <rPr>
        <b/>
        <sz val="8"/>
        <color indexed="8"/>
        <rFont val="Times New Roman"/>
        <family val="1"/>
      </rPr>
      <t>Şcolii                     nr. 52</t>
    </r>
    <r>
      <rPr>
        <sz val="8"/>
        <color indexed="8"/>
        <rFont val="Times New Roman"/>
        <family val="1"/>
      </rPr>
      <t xml:space="preserve">, str. Cornului,10, </t>
    </r>
    <r>
      <rPr>
        <b/>
        <sz val="8"/>
        <color indexed="8"/>
        <rFont val="Times New Roman"/>
        <family val="1"/>
      </rPr>
      <t>sectorul Buiucani</t>
    </r>
  </si>
  <si>
    <r>
      <t>Reparaţia capitală a</t>
    </r>
    <r>
      <rPr>
        <b/>
        <sz val="8"/>
        <color indexed="8"/>
        <rFont val="Times New Roman"/>
        <family val="1"/>
      </rPr>
      <t xml:space="preserve"> Grădiniţeide copii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nr. 157,</t>
    </r>
    <r>
      <rPr>
        <sz val="8"/>
        <color indexed="8"/>
        <rFont val="Times New Roman"/>
        <family val="1"/>
      </rPr>
      <t xml:space="preserve">  str. Cornului, 3, </t>
    </r>
    <r>
      <rPr>
        <b/>
        <sz val="8"/>
        <color indexed="8"/>
        <rFont val="Times New Roman"/>
        <family val="1"/>
      </rPr>
      <t>sectorul  Buiucani</t>
    </r>
  </si>
  <si>
    <r>
      <t>Reparaţia capitală a</t>
    </r>
    <r>
      <rPr>
        <b/>
        <sz val="8"/>
        <color indexed="8"/>
        <rFont val="Times New Roman"/>
        <family val="1"/>
      </rPr>
      <t xml:space="preserve"> Grădiniţei                              nr. 166,</t>
    </r>
    <r>
      <rPr>
        <sz val="8"/>
        <color indexed="8"/>
        <rFont val="Times New Roman"/>
        <family val="1"/>
      </rPr>
      <t xml:space="preserve">  str. Nocolae Costin, 63/3, </t>
    </r>
    <r>
      <rPr>
        <b/>
        <sz val="8"/>
        <color indexed="8"/>
        <rFont val="Times New Roman"/>
        <family val="1"/>
      </rPr>
      <t>sectorul  Buiucani</t>
    </r>
  </si>
  <si>
    <r>
      <t>Reparaţia capitală a</t>
    </r>
    <r>
      <rPr>
        <b/>
        <sz val="8"/>
        <color indexed="8"/>
        <rFont val="Times New Roman"/>
        <family val="1"/>
      </rPr>
      <t xml:space="preserve"> Liceului Teoretic "Natalia Dadiani, </t>
    </r>
    <r>
      <rPr>
        <sz val="8"/>
        <color indexed="8"/>
        <rFont val="Times New Roman"/>
        <family val="1"/>
      </rPr>
      <t xml:space="preserve"> Calea Ieşilor, 21,            şi blocului primar, str. Truşeni, 3, </t>
    </r>
    <r>
      <rPr>
        <b/>
        <sz val="8"/>
        <color indexed="8"/>
        <rFont val="Times New Roman"/>
        <family val="1"/>
      </rPr>
      <t>sectorul  Buiucani</t>
    </r>
  </si>
  <si>
    <r>
      <t xml:space="preserve">Reparaţia capitaşă a </t>
    </r>
    <r>
      <rPr>
        <b/>
        <sz val="8"/>
        <color indexed="8"/>
        <rFont val="Times New Roman"/>
        <family val="1"/>
      </rPr>
      <t>acoperişului</t>
    </r>
    <r>
      <rPr>
        <sz val="8"/>
        <color indexed="8"/>
        <rFont val="Times New Roman"/>
        <family val="1"/>
      </rPr>
      <t xml:space="preserve"> de tip moale în acoperiş </t>
    </r>
    <r>
      <rPr>
        <b/>
        <sz val="8"/>
        <color indexed="8"/>
        <rFont val="Times New Roman"/>
        <family val="1"/>
      </rPr>
      <t xml:space="preserve">de tip rigid </t>
    </r>
    <r>
      <rPr>
        <sz val="8"/>
        <color indexed="8"/>
        <rFont val="Times New Roman"/>
        <family val="1"/>
      </rPr>
      <t xml:space="preserve">a </t>
    </r>
    <r>
      <rPr>
        <b/>
        <sz val="8"/>
        <color indexed="8"/>
        <rFont val="Times New Roman"/>
        <family val="1"/>
      </rPr>
      <t xml:space="preserve">Şcolii </t>
    </r>
    <r>
      <rPr>
        <sz val="8"/>
        <color indexed="8"/>
        <rFont val="Times New Roman"/>
        <family val="1"/>
      </rPr>
      <t xml:space="preserve">de cultură generală </t>
    </r>
    <r>
      <rPr>
        <b/>
        <sz val="8"/>
        <color indexed="8"/>
        <rFont val="Times New Roman"/>
        <family val="1"/>
      </rPr>
      <t>nr. 59,</t>
    </r>
    <r>
      <rPr>
        <sz val="8"/>
        <color indexed="8"/>
        <rFont val="Times New Roman"/>
        <family val="1"/>
      </rPr>
      <t xml:space="preserve"> str. Ion şi Doina Aldea-Teodorovici, 13”</t>
    </r>
    <r>
      <rPr>
        <b/>
        <sz val="8"/>
        <color indexed="8"/>
        <rFont val="Times New Roman"/>
        <family val="1"/>
      </rPr>
      <t>, sectorul Buiucani</t>
    </r>
  </si>
  <si>
    <r>
      <t xml:space="preserve">Reparaţia capitaşă a </t>
    </r>
    <r>
      <rPr>
        <b/>
        <sz val="8"/>
        <color indexed="8"/>
        <rFont val="Times New Roman"/>
        <family val="1"/>
      </rPr>
      <t>acoperişului</t>
    </r>
    <r>
      <rPr>
        <sz val="8"/>
        <color indexed="8"/>
        <rFont val="Times New Roman"/>
        <family val="1"/>
      </rPr>
      <t xml:space="preserve"> de tip moale în acoperiş </t>
    </r>
    <r>
      <rPr>
        <b/>
        <sz val="8"/>
        <color indexed="8"/>
        <rFont val="Times New Roman"/>
        <family val="1"/>
      </rPr>
      <t xml:space="preserve">de tip rigid </t>
    </r>
    <r>
      <rPr>
        <sz val="8"/>
        <color indexed="8"/>
        <rFont val="Times New Roman"/>
        <family val="1"/>
      </rPr>
      <t xml:space="preserve">a </t>
    </r>
    <r>
      <rPr>
        <b/>
        <sz val="8"/>
        <color indexed="8"/>
        <rFont val="Times New Roman"/>
        <family val="1"/>
      </rPr>
      <t xml:space="preserve"> Liceului teoretic „Elena Alistar”, sectorul Botanica</t>
    </r>
  </si>
  <si>
    <r>
      <t xml:space="preserve">Reparaţia capitaşă a </t>
    </r>
    <r>
      <rPr>
        <b/>
        <sz val="8"/>
        <color indexed="8"/>
        <rFont val="Times New Roman"/>
        <family val="1"/>
      </rPr>
      <t>acoperişului</t>
    </r>
    <r>
      <rPr>
        <sz val="8"/>
        <color indexed="8"/>
        <rFont val="Times New Roman"/>
        <family val="1"/>
      </rPr>
      <t xml:space="preserve"> de tip moale în acoperiş </t>
    </r>
    <r>
      <rPr>
        <b/>
        <sz val="8"/>
        <color indexed="8"/>
        <rFont val="Times New Roman"/>
        <family val="1"/>
      </rPr>
      <t xml:space="preserve">de tip rigid </t>
    </r>
    <r>
      <rPr>
        <sz val="8"/>
        <color indexed="8"/>
        <rFont val="Times New Roman"/>
        <family val="1"/>
      </rPr>
      <t xml:space="preserve">a </t>
    </r>
    <r>
      <rPr>
        <b/>
        <sz val="8"/>
        <color indexed="8"/>
        <rFont val="Times New Roman"/>
        <family val="1"/>
      </rPr>
      <t xml:space="preserve"> Instituţiei preşcolare nr.199, </t>
    </r>
    <r>
      <rPr>
        <sz val="8"/>
        <color indexed="8"/>
        <rFont val="Times New Roman"/>
        <family val="1"/>
      </rPr>
      <t>str. A.Doga 32/1</t>
    </r>
    <r>
      <rPr>
        <b/>
        <sz val="8"/>
        <color indexed="8"/>
        <rFont val="Times New Roman"/>
        <family val="1"/>
      </rPr>
      <t>, sectorul Râşcani</t>
    </r>
  </si>
  <si>
    <r>
      <t xml:space="preserve">Reparaţia capitaşă a </t>
    </r>
    <r>
      <rPr>
        <b/>
        <sz val="8"/>
        <color indexed="8"/>
        <rFont val="Times New Roman"/>
        <family val="1"/>
      </rPr>
      <t>acoperişului</t>
    </r>
    <r>
      <rPr>
        <sz val="8"/>
        <color indexed="8"/>
        <rFont val="Times New Roman"/>
        <family val="1"/>
      </rPr>
      <t xml:space="preserve"> de tip moale în acoperiş </t>
    </r>
    <r>
      <rPr>
        <b/>
        <sz val="8"/>
        <color indexed="8"/>
        <rFont val="Times New Roman"/>
        <family val="1"/>
      </rPr>
      <t xml:space="preserve">de tip rigid </t>
    </r>
    <r>
      <rPr>
        <sz val="8"/>
        <color indexed="8"/>
        <rFont val="Times New Roman"/>
        <family val="1"/>
      </rPr>
      <t xml:space="preserve">a </t>
    </r>
    <r>
      <rPr>
        <b/>
        <sz val="8"/>
        <color indexed="8"/>
        <rFont val="Times New Roman"/>
        <family val="1"/>
      </rPr>
      <t xml:space="preserve"> Instituţiei preşcolare nr.138, </t>
    </r>
    <r>
      <rPr>
        <sz val="8"/>
        <color indexed="8"/>
        <rFont val="Times New Roman"/>
        <family val="1"/>
      </rPr>
      <t>str. M.Dragan, 6/1</t>
    </r>
    <r>
      <rPr>
        <b/>
        <sz val="8"/>
        <color indexed="8"/>
        <rFont val="Times New Roman"/>
        <family val="1"/>
      </rPr>
      <t>, sectorul Ciocana</t>
    </r>
  </si>
  <si>
    <r>
      <t xml:space="preserve">Reparaţia capitaşă a </t>
    </r>
    <r>
      <rPr>
        <b/>
        <sz val="8"/>
        <color indexed="8"/>
        <rFont val="Times New Roman"/>
        <family val="1"/>
      </rPr>
      <t>acoperişului</t>
    </r>
    <r>
      <rPr>
        <sz val="8"/>
        <color indexed="8"/>
        <rFont val="Times New Roman"/>
        <family val="1"/>
      </rPr>
      <t xml:space="preserve"> de tip moale în acoperiş </t>
    </r>
    <r>
      <rPr>
        <b/>
        <sz val="8"/>
        <color indexed="8"/>
        <rFont val="Times New Roman"/>
        <family val="1"/>
      </rPr>
      <t xml:space="preserve">de tip rigid </t>
    </r>
    <r>
      <rPr>
        <sz val="8"/>
        <color indexed="8"/>
        <rFont val="Times New Roman"/>
        <family val="1"/>
      </rPr>
      <t xml:space="preserve">a </t>
    </r>
    <r>
      <rPr>
        <b/>
        <sz val="8"/>
        <color indexed="8"/>
        <rFont val="Times New Roman"/>
        <family val="1"/>
      </rPr>
      <t xml:space="preserve"> Liceului teoretic „D. Cantemir”,  </t>
    </r>
    <r>
      <rPr>
        <sz val="8"/>
        <color indexed="8"/>
        <rFont val="Times New Roman"/>
        <family val="1"/>
      </rPr>
      <t>bd. Dacia, 28/2</t>
    </r>
    <r>
      <rPr>
        <b/>
        <sz val="8"/>
        <color indexed="8"/>
        <rFont val="Times New Roman"/>
        <family val="1"/>
      </rPr>
      <t>, DGETS</t>
    </r>
  </si>
  <si>
    <r>
      <t xml:space="preserve">Reparaţia capitală a </t>
    </r>
    <r>
      <rPr>
        <b/>
        <sz val="8"/>
        <color indexed="8"/>
        <rFont val="Times New Roman"/>
        <family val="1"/>
      </rPr>
      <t>Grădiniţei nr. 220</t>
    </r>
    <r>
      <rPr>
        <sz val="8"/>
        <color indexed="8"/>
        <rFont val="Times New Roman"/>
        <family val="1"/>
      </rPr>
      <t xml:space="preserve">                      din</t>
    </r>
    <r>
      <rPr>
        <b/>
        <sz val="8"/>
        <color indexed="8"/>
        <rFont val="Times New Roman"/>
        <family val="1"/>
      </rPr>
      <t xml:space="preserve"> comuna Cioresc</t>
    </r>
    <r>
      <rPr>
        <sz val="8"/>
        <color indexed="8"/>
        <rFont val="Times New Roman"/>
        <family val="1"/>
      </rPr>
      <t xml:space="preserve">u   </t>
    </r>
  </si>
  <si>
    <r>
      <t xml:space="preserve">Reparaţia capitală a </t>
    </r>
    <r>
      <rPr>
        <b/>
        <sz val="8"/>
        <color indexed="8"/>
        <rFont val="Times New Roman"/>
        <family val="1"/>
      </rPr>
      <t>Şcolii nr. 45</t>
    </r>
    <r>
      <rPr>
        <sz val="8"/>
        <color indexed="8"/>
        <rFont val="Times New Roman"/>
        <family val="1"/>
      </rPr>
      <t xml:space="preserve"> din                         </t>
    </r>
    <r>
      <rPr>
        <b/>
        <sz val="8"/>
        <color indexed="8"/>
        <rFont val="Times New Roman"/>
        <family val="1"/>
      </rPr>
      <t xml:space="preserve">comuna Ciorescu   </t>
    </r>
  </si>
  <si>
    <r>
      <t xml:space="preserve">Reparaţia capitală a </t>
    </r>
    <r>
      <rPr>
        <b/>
        <sz val="8"/>
        <color indexed="8"/>
        <rFont val="Times New Roman"/>
        <family val="1"/>
      </rPr>
      <t xml:space="preserve">Şcolii  de arte         </t>
    </r>
    <r>
      <rPr>
        <sz val="8"/>
        <color indexed="8"/>
        <rFont val="Times New Roman"/>
        <family val="1"/>
      </rPr>
      <t xml:space="preserve"> din  </t>
    </r>
    <r>
      <rPr>
        <b/>
        <sz val="8"/>
        <color indexed="8"/>
        <rFont val="Times New Roman"/>
        <family val="1"/>
      </rPr>
      <t xml:space="preserve">comuna Ciorescu    </t>
    </r>
  </si>
  <si>
    <r>
      <t>Reparaţia  capitală a</t>
    </r>
    <r>
      <rPr>
        <b/>
        <sz val="8"/>
        <color indexed="8"/>
        <rFont val="Times New Roman"/>
        <family val="1"/>
      </rPr>
      <t xml:space="preserve"> Grădiniţei </t>
    </r>
    <r>
      <rPr>
        <sz val="8"/>
        <color indexed="8"/>
        <rFont val="Times New Roman"/>
        <family val="1"/>
      </rPr>
      <t xml:space="preserve"> de copii pentru 160 locuri din </t>
    </r>
    <r>
      <rPr>
        <b/>
        <sz val="8"/>
        <color indexed="8"/>
        <rFont val="Times New Roman"/>
        <family val="1"/>
      </rPr>
      <t xml:space="preserve">satul Coloniţa   </t>
    </r>
  </si>
  <si>
    <r>
      <t xml:space="preserve">Reparaţia capitală a blocurilor sanitare            la </t>
    </r>
    <r>
      <rPr>
        <b/>
        <sz val="8"/>
        <color indexed="8"/>
        <rFont val="Times New Roman"/>
        <family val="1"/>
      </rPr>
      <t>Şcoala nr. 51</t>
    </r>
    <r>
      <rPr>
        <sz val="8"/>
        <color indexed="8"/>
        <rFont val="Times New Roman"/>
        <family val="1"/>
      </rPr>
      <t xml:space="preserve"> din </t>
    </r>
    <r>
      <rPr>
        <b/>
        <sz val="8"/>
        <color indexed="8"/>
        <rFont val="Times New Roman"/>
        <family val="1"/>
      </rPr>
      <t>oraşul Vatra</t>
    </r>
  </si>
  <si>
    <r>
      <t>Reparaţia capitală a blocului alimentar la</t>
    </r>
    <r>
      <rPr>
        <b/>
        <sz val="8"/>
        <color indexed="8"/>
        <rFont val="Times New Roman"/>
        <family val="1"/>
      </rPr>
      <t xml:space="preserve"> Grădiniţa nr. 193</t>
    </r>
    <r>
      <rPr>
        <sz val="8"/>
        <color indexed="8"/>
        <rFont val="Times New Roman"/>
        <family val="1"/>
      </rPr>
      <t xml:space="preserve"> din </t>
    </r>
    <r>
      <rPr>
        <b/>
        <sz val="8"/>
        <color indexed="8"/>
        <rFont val="Times New Roman"/>
        <family val="1"/>
      </rPr>
      <t>oraşul Vatra</t>
    </r>
  </si>
  <si>
    <r>
      <t>Schimbul ferestrelor la</t>
    </r>
    <r>
      <rPr>
        <b/>
        <sz val="8"/>
        <color indexed="8"/>
        <rFont val="Times New Roman"/>
        <family val="1"/>
      </rPr>
      <t xml:space="preserve"> grădiniţa  </t>
    </r>
    <r>
      <rPr>
        <sz val="8"/>
        <color indexed="8"/>
        <rFont val="Times New Roman"/>
        <family val="1"/>
      </rPr>
      <t>de copii</t>
    </r>
    <r>
      <rPr>
        <b/>
        <sz val="8"/>
        <color indexed="8"/>
        <rFont val="Times New Roman"/>
        <family val="1"/>
      </rPr>
      <t xml:space="preserve"> "Ghiocel" </t>
    </r>
    <r>
      <rPr>
        <sz val="8"/>
        <color indexed="8"/>
        <rFont val="Times New Roman"/>
        <family val="1"/>
      </rPr>
      <t xml:space="preserve">din </t>
    </r>
    <r>
      <rPr>
        <b/>
        <sz val="8"/>
        <color indexed="8"/>
        <rFont val="Times New Roman"/>
        <family val="1"/>
      </rPr>
      <t>oraşul Vaddul lui Vodă</t>
    </r>
    <r>
      <rPr>
        <sz val="8"/>
        <color indexed="8"/>
        <rFont val="Times New Roman"/>
        <family val="1"/>
      </rPr>
      <t xml:space="preserve">  </t>
    </r>
  </si>
  <si>
    <r>
      <t xml:space="preserve">Schimbarea gamurilor şi uşi interne a </t>
    </r>
    <r>
      <rPr>
        <b/>
        <sz val="8"/>
        <color indexed="8"/>
        <rFont val="Times New Roman"/>
        <family val="1"/>
      </rPr>
      <t>Gimnaziului nr. 74</t>
    </r>
    <r>
      <rPr>
        <sz val="8"/>
        <color indexed="8"/>
        <rFont val="Times New Roman"/>
        <family val="1"/>
      </rPr>
      <t xml:space="preserve"> din </t>
    </r>
    <r>
      <rPr>
        <b/>
        <sz val="8"/>
        <color indexed="8"/>
        <rFont val="Times New Roman"/>
        <family val="1"/>
      </rPr>
      <t>oraşul Vadul lui Vodă</t>
    </r>
  </si>
  <si>
    <r>
      <t xml:space="preserve">Reparaţia capitală acoperişului: schimbarea  geamurilor (146 buc.) a </t>
    </r>
    <r>
      <rPr>
        <b/>
        <sz val="8"/>
        <color indexed="8"/>
        <rFont val="Times New Roman"/>
        <family val="1"/>
      </rPr>
      <t xml:space="preserve">Liceului </t>
    </r>
    <r>
      <rPr>
        <sz val="8"/>
        <color indexed="8"/>
        <rFont val="Times New Roman"/>
        <family val="1"/>
      </rPr>
      <t xml:space="preserve">Teoretic </t>
    </r>
    <r>
      <rPr>
        <b/>
        <sz val="8"/>
        <color indexed="8"/>
        <rFont val="Times New Roman"/>
        <family val="1"/>
      </rPr>
      <t xml:space="preserve">"Hyperion" </t>
    </r>
    <r>
      <rPr>
        <sz val="8"/>
        <color indexed="8"/>
        <rFont val="Times New Roman"/>
        <family val="1"/>
      </rPr>
      <t>din</t>
    </r>
    <r>
      <rPr>
        <b/>
        <sz val="8"/>
        <color indexed="8"/>
        <rFont val="Times New Roman"/>
        <family val="1"/>
      </rPr>
      <t xml:space="preserve"> oraşul Durleşti</t>
    </r>
  </si>
  <si>
    <r>
      <t xml:space="preserve">Reparaţia capitală a </t>
    </r>
    <r>
      <rPr>
        <b/>
        <sz val="8"/>
        <color indexed="10"/>
        <rFont val="Times New Roman"/>
        <family val="1"/>
      </rPr>
      <t>Liceului "Teodor Bubuieg"</t>
    </r>
    <r>
      <rPr>
        <sz val="8"/>
        <color indexed="10"/>
        <rFont val="Times New Roman"/>
        <family val="1"/>
      </rPr>
      <t xml:space="preserve"> din </t>
    </r>
    <r>
      <rPr>
        <b/>
        <sz val="8"/>
        <color indexed="10"/>
        <rFont val="Times New Roman"/>
        <family val="1"/>
      </rPr>
      <t>comuna Bubuieci</t>
    </r>
  </si>
  <si>
    <r>
      <t xml:space="preserve">Reparaţia capitală a </t>
    </r>
    <r>
      <rPr>
        <b/>
        <sz val="8"/>
        <color indexed="10"/>
        <rFont val="Times New Roman"/>
        <family val="1"/>
      </rPr>
      <t>Grădiniţei nr. 1</t>
    </r>
    <r>
      <rPr>
        <sz val="8"/>
        <color indexed="10"/>
        <rFont val="Times New Roman"/>
        <family val="1"/>
      </rPr>
      <t xml:space="preserve"> din </t>
    </r>
    <r>
      <rPr>
        <b/>
        <sz val="8"/>
        <color indexed="10"/>
        <rFont val="Times New Roman"/>
        <family val="1"/>
      </rPr>
      <t>comuna Bubuieci</t>
    </r>
  </si>
  <si>
    <r>
      <t xml:space="preserve">Reparaţia capitală a </t>
    </r>
    <r>
      <rPr>
        <b/>
        <sz val="8"/>
        <color indexed="10"/>
        <rFont val="Times New Roman"/>
        <family val="1"/>
      </rPr>
      <t>Grădiniţei nr. 2</t>
    </r>
    <r>
      <rPr>
        <sz val="8"/>
        <color indexed="10"/>
        <rFont val="Times New Roman"/>
        <family val="1"/>
      </rPr>
      <t xml:space="preserve"> din </t>
    </r>
    <r>
      <rPr>
        <b/>
        <sz val="8"/>
        <color indexed="10"/>
        <rFont val="Times New Roman"/>
        <family val="1"/>
      </rPr>
      <t>comuna Bubuieci</t>
    </r>
  </si>
  <si>
    <r>
      <t>Reparaţia capitală a</t>
    </r>
    <r>
      <rPr>
        <b/>
        <sz val="8"/>
        <color indexed="8"/>
        <rFont val="Times New Roman"/>
        <family val="1"/>
      </rPr>
      <t xml:space="preserve"> Gimnaziului                  nr. 99 din comuna Truşeni                                    </t>
    </r>
  </si>
  <si>
    <r>
      <t xml:space="preserve">Schimbarea gamurilor şi uşilor la </t>
    </r>
    <r>
      <rPr>
        <b/>
        <sz val="8"/>
        <color indexed="8"/>
        <rFont val="Times New Roman"/>
        <family val="1"/>
      </rPr>
      <t>Liceul Teoretic "Truşeni"</t>
    </r>
    <r>
      <rPr>
        <sz val="8"/>
        <color indexed="8"/>
        <rFont val="Times New Roman"/>
        <family val="1"/>
      </rPr>
      <t xml:space="preserve"> din </t>
    </r>
    <r>
      <rPr>
        <b/>
        <sz val="8"/>
        <color indexed="8"/>
        <rFont val="Times New Roman"/>
        <family val="1"/>
      </rPr>
      <t>comuna Truşeni</t>
    </r>
  </si>
  <si>
    <r>
      <t xml:space="preserve">Reparaţia capitală a </t>
    </r>
    <r>
      <rPr>
        <b/>
        <sz val="8"/>
        <color indexed="10"/>
        <rFont val="Times New Roman"/>
        <family val="1"/>
      </rPr>
      <t>blocbrilor sanitare</t>
    </r>
    <r>
      <rPr>
        <sz val="8"/>
        <color indexed="10"/>
        <rFont val="Times New Roman"/>
        <family val="1"/>
      </rPr>
      <t xml:space="preserve"> a </t>
    </r>
    <r>
      <rPr>
        <b/>
        <sz val="8"/>
        <color indexed="10"/>
        <rFont val="Times New Roman"/>
        <family val="1"/>
      </rPr>
      <t xml:space="preserve">Liceului </t>
    </r>
    <r>
      <rPr>
        <sz val="8"/>
        <color indexed="10"/>
        <rFont val="Times New Roman"/>
        <family val="1"/>
      </rPr>
      <t xml:space="preserve">Teoratic </t>
    </r>
    <r>
      <rPr>
        <b/>
        <sz val="8"/>
        <color indexed="10"/>
        <rFont val="Times New Roman"/>
        <family val="1"/>
      </rPr>
      <t>"A.Mateevici"</t>
    </r>
    <r>
      <rPr>
        <sz val="8"/>
        <color indexed="10"/>
        <rFont val="Times New Roman"/>
        <family val="1"/>
      </rPr>
      <t>,</t>
    </r>
    <r>
      <rPr>
        <b/>
        <sz val="8"/>
        <color indexed="10"/>
        <rFont val="Times New Roman"/>
        <family val="1"/>
      </rPr>
      <t xml:space="preserve"> oraşul Cricova</t>
    </r>
  </si>
  <si>
    <t xml:space="preserve">Reparaţia capitală a geamurilor            la Grădiniţa de copii nr. 33 din oraşul Cricova </t>
  </si>
  <si>
    <t>8477</t>
  </si>
  <si>
    <r>
      <t>Reparaţia capitală</t>
    </r>
    <r>
      <rPr>
        <b/>
        <sz val="8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a </t>
    </r>
    <r>
      <rPr>
        <b/>
        <sz val="8"/>
        <color indexed="10"/>
        <rFont val="Times New Roman"/>
        <family val="1"/>
      </rPr>
      <t>geamurilor</t>
    </r>
    <r>
      <rPr>
        <sz val="8"/>
        <color indexed="10"/>
        <rFont val="Times New Roman"/>
        <family val="1"/>
      </rPr>
      <t xml:space="preserve"> la </t>
    </r>
    <r>
      <rPr>
        <b/>
        <sz val="8"/>
        <color indexed="10"/>
        <rFont val="Times New Roman"/>
        <family val="1"/>
      </rPr>
      <t xml:space="preserve">Şcoala nr. 77  </t>
    </r>
    <r>
      <rPr>
        <sz val="8"/>
        <color indexed="10"/>
        <rFont val="Times New Roman"/>
        <family val="1"/>
      </rPr>
      <t xml:space="preserve">din </t>
    </r>
    <r>
      <rPr>
        <b/>
        <sz val="8"/>
        <color indexed="10"/>
        <rFont val="Times New Roman"/>
        <family val="1"/>
      </rPr>
      <t xml:space="preserve">oraşul  Cricova                              </t>
    </r>
  </si>
  <si>
    <t>8478</t>
  </si>
  <si>
    <r>
      <t xml:space="preserve">Schimbarea gamurilor şi uşilor </t>
    </r>
    <r>
      <rPr>
        <b/>
        <sz val="8"/>
        <color indexed="10"/>
        <rFont val="Times New Roman"/>
        <family val="1"/>
      </rPr>
      <t xml:space="preserve">şcolii de arte  </t>
    </r>
    <r>
      <rPr>
        <sz val="8"/>
        <color indexed="10"/>
        <rFont val="Times New Roman"/>
        <family val="1"/>
      </rPr>
      <t xml:space="preserve">din </t>
    </r>
    <r>
      <rPr>
        <b/>
        <sz val="8"/>
        <color indexed="10"/>
        <rFont val="Times New Roman"/>
        <family val="1"/>
      </rPr>
      <t>oraşul Cricova</t>
    </r>
  </si>
  <si>
    <r>
      <t xml:space="preserve">Reparaţia capitală a </t>
    </r>
    <r>
      <rPr>
        <b/>
        <sz val="8"/>
        <color indexed="10"/>
        <rFont val="Times New Roman"/>
        <family val="1"/>
      </rPr>
      <t xml:space="preserve">acoperişului, </t>
    </r>
    <r>
      <rPr>
        <sz val="8"/>
        <color indexed="10"/>
        <rFont val="Times New Roman"/>
        <family val="1"/>
      </rPr>
      <t>pereţilor de exterior ale</t>
    </r>
    <r>
      <rPr>
        <b/>
        <sz val="8"/>
        <color indexed="10"/>
        <rFont val="Times New Roman"/>
        <family val="1"/>
      </rPr>
      <t xml:space="preserve"> Liceului "Dragoş Vodă", comuna Stăuceni</t>
    </r>
  </si>
  <si>
    <r>
      <t xml:space="preserve">Reparaţia capitală a </t>
    </r>
    <r>
      <rPr>
        <b/>
        <sz val="8"/>
        <color indexed="10"/>
        <rFont val="Times New Roman"/>
        <family val="1"/>
      </rPr>
      <t xml:space="preserve">acoperişului </t>
    </r>
    <r>
      <rPr>
        <sz val="8"/>
        <color indexed="10"/>
        <rFont val="Times New Roman"/>
        <family val="1"/>
      </rPr>
      <t xml:space="preserve">şi </t>
    </r>
    <r>
      <rPr>
        <b/>
        <sz val="8"/>
        <color indexed="10"/>
        <rFont val="Times New Roman"/>
        <family val="1"/>
      </rPr>
      <t xml:space="preserve">hotelului </t>
    </r>
    <r>
      <rPr>
        <sz val="8"/>
        <color indexed="10"/>
        <rFont val="Times New Roman"/>
        <family val="1"/>
      </rPr>
      <t xml:space="preserve">de la complexul sportiv </t>
    </r>
    <r>
      <rPr>
        <b/>
        <sz val="8"/>
        <color indexed="10"/>
        <rFont val="Times New Roman"/>
        <family val="1"/>
      </rPr>
      <t>"Olimp", comuna Stăuceni</t>
    </r>
  </si>
  <si>
    <r>
      <t xml:space="preserve">Reparaţia capitală a acoperişului аудиторий </t>
    </r>
    <r>
      <rPr>
        <b/>
        <sz val="8"/>
        <color indexed="8"/>
        <rFont val="Times New Roman"/>
        <family val="1"/>
      </rPr>
      <t>блока №1</t>
    </r>
    <r>
      <rPr>
        <sz val="8"/>
        <color indexed="8"/>
        <rFont val="Times New Roman"/>
        <family val="1"/>
      </rPr>
      <t xml:space="preserve"> и защита несущих конструкций</t>
    </r>
    <r>
      <rPr>
        <b/>
        <sz val="8"/>
        <color indexed="8"/>
        <rFont val="Times New Roman"/>
        <family val="1"/>
      </rPr>
      <t xml:space="preserve"> Liceului "A.Puşkin", sectorul Buiucani</t>
    </r>
  </si>
  <si>
    <r>
      <t>Reparaţia capitală a</t>
    </r>
    <r>
      <rPr>
        <b/>
        <sz val="8"/>
        <color indexed="8"/>
        <rFont val="Times New Roman"/>
        <family val="1"/>
      </rPr>
      <t xml:space="preserve"> Liceului</t>
    </r>
    <r>
      <rPr>
        <sz val="8"/>
        <color indexed="8"/>
        <rFont val="Times New Roman"/>
        <family val="1"/>
      </rPr>
      <t xml:space="preserve"> Teoretic </t>
    </r>
    <r>
      <rPr>
        <b/>
        <sz val="8"/>
        <color indexed="8"/>
        <rFont val="Times New Roman"/>
        <family val="1"/>
      </rPr>
      <t xml:space="preserve">"Mihai Sadoveanu" </t>
    </r>
    <r>
      <rPr>
        <sz val="8"/>
        <color indexed="8"/>
        <rFont val="Times New Roman"/>
        <family val="1"/>
      </rPr>
      <t xml:space="preserve"> din str. Aerodromului, 5,</t>
    </r>
    <r>
      <rPr>
        <b/>
        <sz val="8"/>
        <color indexed="8"/>
        <rFont val="Times New Roman"/>
        <family val="1"/>
      </rPr>
      <t xml:space="preserve"> sectorul Răşcani</t>
    </r>
  </si>
  <si>
    <r>
      <t>Reparaţia capitală a</t>
    </r>
    <r>
      <rPr>
        <b/>
        <sz val="8"/>
        <color indexed="8"/>
        <rFont val="Times New Roman"/>
        <family val="1"/>
      </rPr>
      <t xml:space="preserve"> Liceului</t>
    </r>
    <r>
      <rPr>
        <sz val="8"/>
        <color indexed="8"/>
        <rFont val="Times New Roman"/>
        <family val="1"/>
      </rPr>
      <t xml:space="preserve"> Teoretic </t>
    </r>
    <r>
      <rPr>
        <b/>
        <sz val="8"/>
        <color indexed="8"/>
        <rFont val="Times New Roman"/>
        <family val="1"/>
      </rPr>
      <t>"Kiril şi Metodiu"</t>
    </r>
    <r>
      <rPr>
        <sz val="8"/>
        <color indexed="8"/>
        <rFont val="Times New Roman"/>
        <family val="1"/>
      </rPr>
      <t xml:space="preserve"> din str. Haşdeu, 72,</t>
    </r>
    <r>
      <rPr>
        <b/>
        <sz val="8"/>
        <color indexed="8"/>
        <rFont val="Times New Roman"/>
        <family val="1"/>
      </rPr>
      <t xml:space="preserve"> sectorul Răşcani</t>
    </r>
  </si>
  <si>
    <r>
      <t xml:space="preserve">Reparaţia capitală </t>
    </r>
    <r>
      <rPr>
        <b/>
        <sz val="8"/>
        <color indexed="8"/>
        <rFont val="Times New Roman"/>
        <family val="1"/>
      </rPr>
      <t>CPPC "Orfeu"</t>
    </r>
    <r>
      <rPr>
        <sz val="8"/>
        <color indexed="8"/>
        <rFont val="Times New Roman"/>
        <family val="1"/>
      </rPr>
      <t xml:space="preserve"> din  str. Macilor,37, </t>
    </r>
    <r>
      <rPr>
        <b/>
        <sz val="8"/>
        <color indexed="8"/>
        <rFont val="Times New Roman"/>
        <family val="1"/>
      </rPr>
      <t>sectorul  Răşcani</t>
    </r>
  </si>
  <si>
    <r>
      <t xml:space="preserve">Reparaţia capitală a </t>
    </r>
    <r>
      <rPr>
        <b/>
        <sz val="8"/>
        <color indexed="8"/>
        <rFont val="Times New Roman"/>
        <family val="1"/>
      </rPr>
      <t>Gimnaziului               nr. 127</t>
    </r>
    <r>
      <rPr>
        <sz val="8"/>
        <color indexed="8"/>
        <rFont val="Times New Roman"/>
        <family val="1"/>
      </rPr>
      <t xml:space="preserve"> din str. Albişoara,76/3, </t>
    </r>
    <r>
      <rPr>
        <b/>
        <sz val="8"/>
        <color indexed="8"/>
        <rFont val="Times New Roman"/>
        <family val="1"/>
      </rPr>
      <t>sectorul Răşcani</t>
    </r>
  </si>
  <si>
    <r>
      <t xml:space="preserve">Reparaţia  capitală  a  </t>
    </r>
    <r>
      <rPr>
        <b/>
        <sz val="8"/>
        <color indexed="8"/>
        <rFont val="Times New Roman"/>
        <family val="1"/>
      </rPr>
      <t xml:space="preserve">taberei 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de odihnă</t>
    </r>
    <r>
      <rPr>
        <sz val="8"/>
        <color indexed="8"/>
        <rFont val="Times New Roman"/>
        <family val="1"/>
      </rPr>
      <t xml:space="preserve"> pentru  copii </t>
    </r>
    <r>
      <rPr>
        <b/>
        <sz val="8"/>
        <color indexed="8"/>
        <rFont val="Times New Roman"/>
        <family val="1"/>
      </rPr>
      <t xml:space="preserve"> "Zarniţa" </t>
    </r>
    <r>
      <rPr>
        <sz val="8"/>
        <color indexed="8"/>
        <rFont val="Times New Roman"/>
        <family val="1"/>
      </rPr>
      <t>din oraşul</t>
    </r>
    <r>
      <rPr>
        <b/>
        <sz val="8"/>
        <color indexed="8"/>
        <rFont val="Times New Roman"/>
        <family val="1"/>
      </rPr>
      <t xml:space="preserve"> Vatra</t>
    </r>
  </si>
  <si>
    <t>5607</t>
  </si>
  <si>
    <r>
      <t xml:space="preserve">Reparaţia  capitală  a  </t>
    </r>
    <r>
      <rPr>
        <b/>
        <sz val="8"/>
        <color indexed="8"/>
        <rFont val="Times New Roman"/>
        <family val="1"/>
      </rPr>
      <t xml:space="preserve">taberei 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de odihnă</t>
    </r>
    <r>
      <rPr>
        <sz val="8"/>
        <color indexed="8"/>
        <rFont val="Times New Roman"/>
        <family val="1"/>
      </rPr>
      <t xml:space="preserve"> pentru copii </t>
    </r>
    <r>
      <rPr>
        <b/>
        <sz val="8"/>
        <color indexed="8"/>
        <rFont val="Times New Roman"/>
        <family val="1"/>
      </rPr>
      <t xml:space="preserve"> "Ulmu" , Ialoveni</t>
    </r>
  </si>
  <si>
    <r>
      <t xml:space="preserve">Reparaţia  capitală  a  </t>
    </r>
    <r>
      <rPr>
        <b/>
        <sz val="8"/>
        <color indexed="8"/>
        <rFont val="Times New Roman"/>
        <family val="1"/>
      </rPr>
      <t xml:space="preserve">taberei 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de odihnă</t>
    </r>
    <r>
      <rPr>
        <sz val="8"/>
        <color indexed="8"/>
        <rFont val="Times New Roman"/>
        <family val="1"/>
      </rPr>
      <t xml:space="preserve"> pentru  copii </t>
    </r>
    <r>
      <rPr>
        <b/>
        <sz val="8"/>
        <color indexed="8"/>
        <rFont val="Times New Roman"/>
        <family val="1"/>
      </rPr>
      <t xml:space="preserve"> "Cireşarii"   </t>
    </r>
    <r>
      <rPr>
        <i/>
        <sz val="8"/>
        <color indexed="8"/>
        <rFont val="Times New Roman"/>
        <family val="1"/>
      </rPr>
      <t>(bloc nr.8, punctul medical, bazinul),</t>
    </r>
    <r>
      <rPr>
        <b/>
        <sz val="8"/>
        <color indexed="8"/>
        <rFont val="Times New Roman"/>
        <family val="1"/>
      </rPr>
      <t xml:space="preserve"> oraşul Vadul lui Vodă</t>
    </r>
  </si>
  <si>
    <r>
      <t>Reparaţia capitală a</t>
    </r>
    <r>
      <rPr>
        <b/>
        <sz val="8"/>
        <color indexed="8"/>
        <rFont val="Times New Roman"/>
        <family val="1"/>
      </rPr>
      <t xml:space="preserve"> Grădiniţei nr. 200</t>
    </r>
    <r>
      <rPr>
        <sz val="8"/>
        <color indexed="8"/>
        <rFont val="Times New Roman"/>
        <family val="1"/>
      </rPr>
      <t xml:space="preserve"> din </t>
    </r>
    <r>
      <rPr>
        <b/>
        <sz val="8"/>
        <color indexed="8"/>
        <rFont val="Times New Roman"/>
        <family val="1"/>
      </rPr>
      <t>oraşul Durleşti</t>
    </r>
    <r>
      <rPr>
        <sz val="8"/>
        <color indexed="8"/>
        <rFont val="Times New Roman"/>
        <family val="1"/>
      </rPr>
      <t xml:space="preserve">  </t>
    </r>
  </si>
  <si>
    <r>
      <t xml:space="preserve">Reparaţia capitală a clădirii </t>
    </r>
    <r>
      <rPr>
        <b/>
        <sz val="8"/>
        <color indexed="8"/>
        <rFont val="Times New Roman"/>
        <family val="1"/>
      </rPr>
      <t xml:space="preserve">Şcolii </t>
    </r>
    <r>
      <rPr>
        <sz val="8"/>
        <color indexed="8"/>
        <rFont val="Times New Roman"/>
        <family val="1"/>
      </rPr>
      <t xml:space="preserve">medii de cultură generală </t>
    </r>
    <r>
      <rPr>
        <b/>
        <sz val="8"/>
        <color indexed="8"/>
        <rFont val="Times New Roman"/>
        <family val="1"/>
      </rPr>
      <t xml:space="preserve">nr. 79 </t>
    </r>
    <r>
      <rPr>
        <sz val="8"/>
        <color indexed="8"/>
        <rFont val="Times New Roman"/>
        <family val="1"/>
      </rPr>
      <t xml:space="preserve"> din  </t>
    </r>
    <r>
      <rPr>
        <b/>
        <sz val="8"/>
        <color indexed="8"/>
        <rFont val="Times New Roman"/>
        <family val="1"/>
      </rPr>
      <t xml:space="preserve">satul Ghidighici   </t>
    </r>
  </si>
  <si>
    <r>
      <t xml:space="preserve">Reparaţia capitaşă a  acoperişului existent la </t>
    </r>
    <r>
      <rPr>
        <b/>
        <sz val="8"/>
        <color indexed="8"/>
        <rFont val="Times New Roman"/>
        <family val="1"/>
      </rPr>
      <t>acoperişul şarpant</t>
    </r>
    <r>
      <rPr>
        <sz val="8"/>
        <color indexed="8"/>
        <rFont val="Times New Roman"/>
        <family val="1"/>
      </rPr>
      <t xml:space="preserve"> a</t>
    </r>
    <r>
      <rPr>
        <b/>
        <sz val="8"/>
        <color indexed="8"/>
        <rFont val="Times New Roman"/>
        <family val="1"/>
      </rPr>
      <t xml:space="preserve"> Gimnaziului nr. 74 </t>
    </r>
    <r>
      <rPr>
        <sz val="8"/>
        <color indexed="8"/>
        <rFont val="Times New Roman"/>
        <family val="1"/>
      </rPr>
      <t xml:space="preserve">din </t>
    </r>
    <r>
      <rPr>
        <b/>
        <sz val="8"/>
        <color indexed="8"/>
        <rFont val="Times New Roman"/>
        <family val="1"/>
      </rPr>
      <t>comuna Tohatin</t>
    </r>
  </si>
  <si>
    <r>
      <t xml:space="preserve">Reparaţia a acoperişului existent la </t>
    </r>
    <r>
      <rPr>
        <b/>
        <sz val="8"/>
        <color indexed="8"/>
        <rFont val="Times New Roman"/>
        <family val="1"/>
      </rPr>
      <t>acoperişul şarpant</t>
    </r>
    <r>
      <rPr>
        <sz val="8"/>
        <color indexed="8"/>
        <rFont val="Times New Roman"/>
        <family val="1"/>
      </rPr>
      <t xml:space="preserve"> la</t>
    </r>
    <r>
      <rPr>
        <b/>
        <sz val="8"/>
        <color indexed="8"/>
        <rFont val="Times New Roman"/>
        <family val="1"/>
      </rPr>
      <t xml:space="preserve"> Grădiniţa--cresă nr. 223 </t>
    </r>
    <r>
      <rPr>
        <sz val="8"/>
        <color indexed="8"/>
        <rFont val="Times New Roman"/>
        <family val="1"/>
      </rPr>
      <t xml:space="preserve">din </t>
    </r>
    <r>
      <rPr>
        <b/>
        <sz val="8"/>
        <color indexed="8"/>
        <rFont val="Times New Roman"/>
        <family val="1"/>
      </rPr>
      <t>comuna Tohatin</t>
    </r>
  </si>
  <si>
    <r>
      <t xml:space="preserve">Reparaţia capitală a </t>
    </r>
    <r>
      <rPr>
        <b/>
        <sz val="8"/>
        <color indexed="8"/>
        <rFont val="Times New Roman"/>
        <family val="1"/>
      </rPr>
      <t>Grădeniţei</t>
    </r>
    <r>
      <rPr>
        <sz val="8"/>
        <color indexed="8"/>
        <rFont val="Times New Roman"/>
        <family val="1"/>
      </rPr>
      <t xml:space="preserve"> de copii </t>
    </r>
    <r>
      <rPr>
        <b/>
        <sz val="8"/>
        <color indexed="8"/>
        <rFont val="Times New Roman"/>
        <family val="1"/>
      </rPr>
      <t>nr. 143</t>
    </r>
    <r>
      <rPr>
        <sz val="8"/>
        <color indexed="8"/>
        <rFont val="Times New Roman"/>
        <family val="1"/>
      </rPr>
      <t xml:space="preserve"> din </t>
    </r>
    <r>
      <rPr>
        <b/>
        <sz val="8"/>
        <color indexed="8"/>
        <rFont val="Times New Roman"/>
        <family val="1"/>
      </rPr>
      <t>comuna Băcioi</t>
    </r>
  </si>
  <si>
    <t>Grupa  principală    "Cultura" -  total:</t>
  </si>
  <si>
    <r>
      <t>Reparaţia capitală a</t>
    </r>
    <r>
      <rPr>
        <b/>
        <sz val="8"/>
        <color indexed="8"/>
        <rFont val="Times New Roman"/>
        <family val="1"/>
      </rPr>
      <t xml:space="preserve"> Case de Cultură </t>
    </r>
    <r>
      <rPr>
        <sz val="8"/>
        <color indexed="8"/>
        <rFont val="Times New Roman"/>
        <family val="1"/>
      </rPr>
      <t>din</t>
    </r>
    <r>
      <rPr>
        <b/>
        <sz val="8"/>
        <color indexed="8"/>
        <rFont val="Times New Roman"/>
        <family val="1"/>
      </rPr>
      <t xml:space="preserve"> satul Ghidighici </t>
    </r>
  </si>
  <si>
    <r>
      <t>Reparaţia capitală a</t>
    </r>
    <r>
      <rPr>
        <b/>
        <sz val="8"/>
        <color indexed="8"/>
        <rFont val="Times New Roman"/>
        <family val="1"/>
      </rPr>
      <t xml:space="preserve"> sediului Tetrului de Păpuş "Guguţă" </t>
    </r>
  </si>
  <si>
    <r>
      <t xml:space="preserve">Reparaţia capitală a </t>
    </r>
    <r>
      <rPr>
        <b/>
        <sz val="8"/>
        <color indexed="8"/>
        <rFont val="Times New Roman"/>
        <family val="1"/>
      </rPr>
      <t xml:space="preserve"> Bibliotecii "B.P.Haşdeu"</t>
    </r>
    <r>
      <rPr>
        <sz val="8"/>
        <color indexed="8"/>
        <rFont val="Times New Roman"/>
        <family val="1"/>
      </rPr>
      <t>,</t>
    </r>
    <r>
      <rPr>
        <i/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 finalizate</t>
    </r>
  </si>
  <si>
    <t>3808</t>
  </si>
  <si>
    <r>
      <t xml:space="preserve">Reparaţia  capitală  a </t>
    </r>
    <r>
      <rPr>
        <b/>
        <sz val="8"/>
        <color indexed="8"/>
        <rFont val="Times New Roman"/>
        <family val="1"/>
      </rPr>
      <t xml:space="preserve"> Bibliotecii</t>
    </r>
    <r>
      <rPr>
        <sz val="8"/>
        <color indexed="8"/>
        <rFont val="Times New Roman"/>
        <family val="1"/>
      </rPr>
      <t xml:space="preserve">                                  </t>
    </r>
    <r>
      <rPr>
        <b/>
        <sz val="8"/>
        <color indexed="8"/>
        <rFont val="Times New Roman"/>
        <family val="1"/>
      </rPr>
      <t>"I. Mahgher"</t>
    </r>
    <r>
      <rPr>
        <sz val="8"/>
        <color indexed="8"/>
        <rFont val="Times New Roman"/>
        <family val="1"/>
      </rPr>
      <t xml:space="preserve">, bl. Renaşterii, 4, </t>
    </r>
    <r>
      <rPr>
        <b/>
        <sz val="8"/>
        <color indexed="8"/>
        <rFont val="Times New Roman"/>
        <family val="1"/>
      </rPr>
      <t>sectorul  Rîşcani</t>
    </r>
  </si>
  <si>
    <r>
      <t xml:space="preserve">Reparaţia  capitale a </t>
    </r>
    <r>
      <rPr>
        <b/>
        <sz val="8"/>
        <color indexed="8"/>
        <rFont val="Times New Roman"/>
        <family val="1"/>
      </rPr>
      <t>Bibliotecii de Arte</t>
    </r>
    <r>
      <rPr>
        <sz val="8"/>
        <color indexed="8"/>
        <rFont val="Times New Roman"/>
        <family val="1"/>
      </rPr>
      <t xml:space="preserve">, str.Grădinilor, 21, </t>
    </r>
    <r>
      <rPr>
        <b/>
        <sz val="8"/>
        <color indexed="8"/>
        <rFont val="Times New Roman"/>
        <family val="1"/>
      </rPr>
      <t>sectorul Centru</t>
    </r>
  </si>
  <si>
    <r>
      <t xml:space="preserve">Reparaţia  capitală  a  </t>
    </r>
    <r>
      <rPr>
        <b/>
        <sz val="8"/>
        <color indexed="8"/>
        <rFont val="Times New Roman"/>
        <family val="1"/>
      </rPr>
      <t>Bisericii  "Tutorul Sfînţelor"</t>
    </r>
  </si>
  <si>
    <r>
      <t xml:space="preserve">Reparaţia capitală a </t>
    </r>
    <r>
      <rPr>
        <b/>
        <sz val="8"/>
        <color indexed="8"/>
        <rFont val="Times New Roman"/>
        <family val="1"/>
      </rPr>
      <t>Casei de  cultură</t>
    </r>
    <r>
      <rPr>
        <sz val="8"/>
        <color indexed="8"/>
        <rFont val="Times New Roman"/>
        <family val="1"/>
      </rPr>
      <t xml:space="preserve"> din</t>
    </r>
    <r>
      <rPr>
        <b/>
        <sz val="8"/>
        <color indexed="8"/>
        <rFont val="Times New Roman"/>
        <family val="1"/>
      </rPr>
      <t xml:space="preserve"> oraşul Durlesti</t>
    </r>
  </si>
  <si>
    <r>
      <t xml:space="preserve">Reparaţia capitală a </t>
    </r>
    <r>
      <rPr>
        <b/>
        <sz val="8"/>
        <color indexed="8"/>
        <rFont val="Times New Roman"/>
        <family val="1"/>
      </rPr>
      <t>Casei de  cultură</t>
    </r>
    <r>
      <rPr>
        <sz val="8"/>
        <color indexed="8"/>
        <rFont val="Times New Roman"/>
        <family val="1"/>
      </rPr>
      <t xml:space="preserve"> din</t>
    </r>
    <r>
      <rPr>
        <b/>
        <sz val="8"/>
        <color indexed="8"/>
        <rFont val="Times New Roman"/>
        <family val="1"/>
      </rPr>
      <t xml:space="preserve"> comuna Truşeni</t>
    </r>
  </si>
  <si>
    <t>Grupa  principală    "Ocrotirea sănătăţii"-   total:</t>
  </si>
  <si>
    <r>
      <t xml:space="preserve">Reparaţia  capitală a blocului diagnostic   şi  a  laboratorului  </t>
    </r>
    <r>
      <rPr>
        <b/>
        <sz val="8"/>
        <color indexed="8"/>
        <rFont val="Times New Roman"/>
        <family val="1"/>
      </rPr>
      <t>Spitalului  "Arhanghel Mihail"</t>
    </r>
    <r>
      <rPr>
        <sz val="8"/>
        <color indexed="8"/>
        <rFont val="Times New Roman"/>
        <family val="1"/>
      </rPr>
      <t xml:space="preserve"> </t>
    </r>
  </si>
  <si>
    <r>
      <t xml:space="preserve">Reparaţia  capitală a </t>
    </r>
    <r>
      <rPr>
        <b/>
        <sz val="8"/>
        <color indexed="8"/>
        <rFont val="Times New Roman"/>
        <family val="1"/>
      </rPr>
      <t xml:space="preserve">Spitalului Clinic </t>
    </r>
    <r>
      <rPr>
        <sz val="8"/>
        <color indexed="8"/>
        <rFont val="Times New Roman"/>
        <family val="1"/>
      </rPr>
      <t xml:space="preserve">Municipal  pentru  copii </t>
    </r>
    <r>
      <rPr>
        <b/>
        <sz val="8"/>
        <color indexed="8"/>
        <rFont val="Times New Roman"/>
        <family val="1"/>
      </rPr>
      <t>"V.Ignatenko"</t>
    </r>
  </si>
  <si>
    <r>
      <t xml:space="preserve">Reparatia capitală  a  </t>
    </r>
    <r>
      <rPr>
        <b/>
        <sz val="8"/>
        <color indexed="8"/>
        <rFont val="Times New Roman"/>
        <family val="1"/>
      </rPr>
      <t>Spitalului  Clinic Municipal  Ftiziopneumologic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sectorul Botanica</t>
    </r>
  </si>
  <si>
    <r>
      <t>Reparaţia capitală a</t>
    </r>
    <r>
      <rPr>
        <b/>
        <sz val="8"/>
        <color indexed="8"/>
        <rFont val="Times New Roman"/>
        <family val="1"/>
      </rPr>
      <t xml:space="preserve"> Spitalului Clinic  Municipal  pentru copii nr 1  </t>
    </r>
    <r>
      <rPr>
        <sz val="8"/>
        <color indexed="8"/>
        <rFont val="Times New Roman"/>
        <family val="1"/>
      </rPr>
      <t xml:space="preserve">din            str. S.Lazo </t>
    </r>
  </si>
  <si>
    <r>
      <t xml:space="preserve">Reparaţia capitală a </t>
    </r>
    <r>
      <rPr>
        <b/>
        <sz val="8"/>
        <color indexed="8"/>
        <rFont val="Times New Roman"/>
        <family val="1"/>
      </rPr>
      <t xml:space="preserve">Spitalului Clinic  Municipal nr.1 </t>
    </r>
    <r>
      <rPr>
        <sz val="8"/>
        <color indexed="8"/>
        <rFont val="Times New Roman"/>
        <family val="1"/>
      </rPr>
      <t xml:space="preserve"> din  str. Melestiu, 20</t>
    </r>
  </si>
  <si>
    <r>
      <t xml:space="preserve">Reparatia capitală </t>
    </r>
    <r>
      <rPr>
        <b/>
        <sz val="8"/>
        <color indexed="8"/>
        <rFont val="Times New Roman"/>
        <family val="1"/>
      </rPr>
      <t xml:space="preserve"> AMT  "Centru"</t>
    </r>
  </si>
  <si>
    <r>
      <t xml:space="preserve">Reparatia capitală   </t>
    </r>
    <r>
      <rPr>
        <b/>
        <sz val="8"/>
        <color indexed="8"/>
        <rFont val="Times New Roman"/>
        <family val="1"/>
      </rPr>
      <t>AMT  "Ciocana"</t>
    </r>
  </si>
  <si>
    <r>
      <t xml:space="preserve">Reparatia capitală </t>
    </r>
    <r>
      <rPr>
        <b/>
        <sz val="8"/>
        <color indexed="8"/>
        <rFont val="Times New Roman"/>
        <family val="1"/>
      </rPr>
      <t xml:space="preserve"> AMT  "Botanica"</t>
    </r>
  </si>
  <si>
    <r>
      <t xml:space="preserve">Reparatia capitală </t>
    </r>
    <r>
      <rPr>
        <b/>
        <sz val="8"/>
        <color indexed="8"/>
        <rFont val="Times New Roman"/>
        <family val="1"/>
      </rPr>
      <t xml:space="preserve"> AMT  "Râşcani"</t>
    </r>
  </si>
  <si>
    <r>
      <t xml:space="preserve">Reparatia capitală  </t>
    </r>
    <r>
      <rPr>
        <b/>
        <sz val="8"/>
        <color indexed="8"/>
        <rFont val="Times New Roman"/>
        <family val="1"/>
      </rPr>
      <t>AMT  "Buiucani"</t>
    </r>
  </si>
  <si>
    <r>
      <t xml:space="preserve">Reparatia capitală  a </t>
    </r>
    <r>
      <rPr>
        <b/>
        <sz val="8"/>
        <color indexed="8"/>
        <rFont val="Times New Roman"/>
        <family val="1"/>
      </rPr>
      <t>blocului administrativ "B"</t>
    </r>
    <r>
      <rPr>
        <sz val="8"/>
        <color indexed="8"/>
        <rFont val="Times New Roman"/>
        <family val="1"/>
      </rPr>
      <t xml:space="preserve"> al Direcţiei municipală protecţia drepturilor copilului din </t>
    </r>
    <r>
      <rPr>
        <b/>
        <sz val="8"/>
        <color indexed="8"/>
        <rFont val="Times New Roman"/>
        <family val="1"/>
      </rPr>
      <t>str. A. Vlahuţa, 3</t>
    </r>
  </si>
  <si>
    <t>Grupa  principală  "Construcţia  locativă şi gospodăria  comunală" -  total:</t>
  </si>
  <si>
    <t>01</t>
  </si>
  <si>
    <r>
      <t xml:space="preserve">Reparaţia capitală a </t>
    </r>
    <r>
      <rPr>
        <b/>
        <sz val="8"/>
        <color indexed="8"/>
        <rFont val="Times New Roman"/>
        <family val="1"/>
      </rPr>
      <t xml:space="preserve">faţadelor </t>
    </r>
    <r>
      <rPr>
        <sz val="8"/>
        <color indexed="8"/>
        <rFont val="Times New Roman"/>
        <family val="1"/>
      </rPr>
      <t xml:space="preserve">de locuit amplasate  pe magistralele principale </t>
    </r>
    <r>
      <rPr>
        <b/>
        <sz val="8"/>
        <color indexed="8"/>
        <rFont val="Times New Roman"/>
        <family val="1"/>
      </rPr>
      <t xml:space="preserve"> (bl. Sefan cel Mare  şi  Sfînt,62, 64)</t>
    </r>
  </si>
  <si>
    <t>0457</t>
  </si>
  <si>
    <r>
      <t>Reparaţia capitală</t>
    </r>
    <r>
      <rPr>
        <b/>
        <sz val="10"/>
        <color indexed="8"/>
        <rFont val="Times New Roman"/>
        <family val="1"/>
      </rPr>
      <t xml:space="preserve"> şi consolidarea  blocului locativ din str. Sprâncenoaia, 6/1</t>
    </r>
  </si>
  <si>
    <r>
      <t>Reparaţia capitală</t>
    </r>
    <r>
      <rPr>
        <b/>
        <sz val="8"/>
        <color indexed="12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>a clădiruu</t>
    </r>
    <r>
      <rPr>
        <b/>
        <sz val="8"/>
        <color indexed="12"/>
        <rFont val="Times New Roman"/>
        <family val="1"/>
      </rPr>
      <t xml:space="preserve"> Centrului Militar mun. Chişinău, str. Milano, 10</t>
    </r>
  </si>
  <si>
    <t>0459</t>
  </si>
  <si>
    <r>
      <t xml:space="preserve">Reparaţia capitală a </t>
    </r>
    <r>
      <rPr>
        <b/>
        <sz val="8"/>
        <color indexed="8"/>
        <rFont val="Times New Roman"/>
        <family val="1"/>
      </rPr>
      <t xml:space="preserve"> faţadelor</t>
    </r>
    <r>
      <rPr>
        <sz val="8"/>
        <color indexed="8"/>
        <rFont val="Times New Roman"/>
        <family val="1"/>
      </rPr>
      <t xml:space="preserve"> de locuit amplasate  pe magistralele principale </t>
    </r>
    <r>
      <rPr>
        <b/>
        <sz val="8"/>
        <color indexed="8"/>
        <rFont val="Times New Roman"/>
        <family val="1"/>
      </rPr>
      <t xml:space="preserve"> (bl.Sefan .cel Mare şi  Sfînt, 71, 126)</t>
    </r>
  </si>
  <si>
    <r>
      <t xml:space="preserve">Reparaţia capitală a sediului  </t>
    </r>
    <r>
      <rPr>
        <b/>
        <sz val="8"/>
        <color indexed="8"/>
        <rFont val="Times New Roman"/>
        <family val="1"/>
      </rPr>
      <t xml:space="preserve">Direcţiei generală urmărire penală MAI  </t>
    </r>
  </si>
  <si>
    <r>
      <t>Reparaţia capitală a</t>
    </r>
    <r>
      <rPr>
        <b/>
        <sz val="8"/>
        <color indexed="8"/>
        <rFont val="Times New Roman"/>
        <family val="1"/>
      </rPr>
      <t xml:space="preserve"> acoperişului bazei </t>
    </r>
    <r>
      <rPr>
        <sz val="8"/>
        <color indexed="8"/>
        <rFont val="Times New Roman"/>
        <family val="1"/>
      </rPr>
      <t xml:space="preserve">Direcţiei construcţii capitale din </t>
    </r>
    <r>
      <rPr>
        <b/>
        <sz val="8"/>
        <color indexed="8"/>
        <rFont val="Times New Roman"/>
        <family val="1"/>
      </rPr>
      <t>str.Uzinelor,14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sectorul Râşcani</t>
    </r>
  </si>
  <si>
    <r>
      <t xml:space="preserve">Reparaţia  capitală  a </t>
    </r>
    <r>
      <rPr>
        <b/>
        <sz val="8"/>
        <color indexed="8"/>
        <rFont val="Times New Roman"/>
        <family val="1"/>
      </rPr>
      <t>Izolatorului de detenţie provizorie</t>
    </r>
  </si>
  <si>
    <r>
      <t xml:space="preserve">Reparaţia  capitală a  acoperişulu, sediului </t>
    </r>
    <r>
      <rPr>
        <b/>
        <sz val="8"/>
        <color indexed="8"/>
        <rFont val="Times New Roman"/>
        <family val="1"/>
      </rPr>
      <t>comisariatului de poliţie</t>
    </r>
    <r>
      <rPr>
        <sz val="8"/>
        <color indexed="8"/>
        <rFont val="Times New Roman"/>
        <family val="1"/>
      </rPr>
      <t xml:space="preserve"> al sectorului </t>
    </r>
    <r>
      <rPr>
        <b/>
        <sz val="8"/>
        <color indexed="8"/>
        <rFont val="Times New Roman"/>
        <family val="1"/>
      </rPr>
      <t>Botanica</t>
    </r>
    <r>
      <rPr>
        <sz val="8"/>
        <color indexed="8"/>
        <rFont val="Times New Roman"/>
        <family val="1"/>
      </rPr>
      <t>, str. Cuza Vodă, 9/2</t>
    </r>
  </si>
  <si>
    <r>
      <t xml:space="preserve">Reparaţia  capitală a faţadelor şi  acoperişului </t>
    </r>
    <r>
      <rPr>
        <b/>
        <sz val="8"/>
        <color indexed="8"/>
        <rFont val="Times New Roman"/>
        <family val="1"/>
      </rPr>
      <t>clădirii peturii</t>
    </r>
    <r>
      <rPr>
        <sz val="8"/>
        <color indexed="8"/>
        <rFont val="Times New Roman"/>
        <family val="1"/>
      </rPr>
      <t xml:space="preserve"> sectorului Ciocana,</t>
    </r>
    <r>
      <rPr>
        <b/>
        <sz val="8"/>
        <color indexed="8"/>
        <rFont val="Times New Roman"/>
        <family val="1"/>
      </rPr>
      <t xml:space="preserve"> bd. Mircea cel Bătrân, 4/3</t>
    </r>
  </si>
  <si>
    <r>
      <t>Reparaţia capitală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a blocului adminastrativ şi blocului doi</t>
    </r>
    <r>
      <rPr>
        <b/>
        <sz val="8"/>
        <color indexed="8"/>
        <rFont val="Times New Roman"/>
        <family val="1"/>
      </rPr>
      <t xml:space="preserve"> Centrului Militar mun. Chişinău, str. Milano, 10</t>
    </r>
  </si>
  <si>
    <t>Anexa  nr.1</t>
  </si>
  <si>
    <t xml:space="preserve">                           Propuneri  privind  repartizarea alocaţiilor pentru finanţarea investiţiilor capitale pe obiective</t>
  </si>
  <si>
    <r>
      <t xml:space="preserve">                           ale  Direcţiei construcţii capitale a Primăriei mun. Chişinău  în </t>
    </r>
    <r>
      <rPr>
        <sz val="14"/>
        <color indexed="10"/>
        <rFont val="Arial Cyr"/>
        <family val="2"/>
      </rPr>
      <t>anul  2011</t>
    </r>
  </si>
  <si>
    <t>(Bugetul  municipal)</t>
  </si>
  <si>
    <t>mii  lei</t>
  </si>
  <si>
    <t>Denumirea ramurilor si obiectivelor</t>
  </si>
  <si>
    <t>Codul</t>
  </si>
  <si>
    <t xml:space="preserve">Costul de deviz    </t>
  </si>
  <si>
    <t>Începutul lucrărilor</t>
  </si>
  <si>
    <t>Soldul costului de deviz  la     01.01.10</t>
  </si>
  <si>
    <t xml:space="preserve">Limit  alocaţiilor pentru      an. 2010                              </t>
  </si>
  <si>
    <r>
      <t>Finanţat  în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a. 2010 </t>
    </r>
    <r>
      <rPr>
        <sz val="10"/>
        <color indexed="8"/>
        <rFont val="Times New Roman"/>
        <family val="1"/>
      </rPr>
      <t>(prognoz)</t>
    </r>
  </si>
  <si>
    <t>Soldul costului de deviz la 1.01.11</t>
  </si>
  <si>
    <r>
      <t>Propuneri pentru limita alocaţiilor                                  pe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anul  2011</t>
    </r>
  </si>
  <si>
    <t>Notă</t>
  </si>
  <si>
    <t>Grupul principal</t>
  </si>
  <si>
    <t>Grupul</t>
  </si>
  <si>
    <t>Codul obiectivului                                                                                             (pentru obiectele tranzitorii)</t>
  </si>
  <si>
    <t>Total</t>
  </si>
  <si>
    <t>inclusiv:</t>
  </si>
  <si>
    <t>Cheltuieli de bază                                                                                        (bugetul de stat)</t>
  </si>
  <si>
    <t>Alte surse (bugetul  local,                                                          mijloace  speciale, granturi...)</t>
  </si>
  <si>
    <t>Cheltuieli de bază                                                                                    (bugetul de stat)</t>
  </si>
  <si>
    <t>Bugetul municipal</t>
  </si>
  <si>
    <t>Bugetul  UAT</t>
  </si>
  <si>
    <t>Cheltuieli, investiţii capitale   TOTAL:</t>
  </si>
  <si>
    <t>Grupa  principală    "Învăţămîntul"   -   total:</t>
  </si>
  <si>
    <t>inclusiv:  obiective  trecătoare</t>
  </si>
  <si>
    <r>
      <t xml:space="preserve">Reconstrucţia </t>
    </r>
    <r>
      <rPr>
        <b/>
        <sz val="10"/>
        <color indexed="10"/>
        <rFont val="Times New Roman"/>
        <family val="1"/>
      </rPr>
      <t>Liceului "Iulia  Haşdeu"</t>
    </r>
    <r>
      <rPr>
        <sz val="10"/>
        <color indexed="10"/>
        <rFont val="Times New Roman"/>
        <family val="1"/>
      </rPr>
      <t xml:space="preserve">                  str. N. Titulescu, </t>
    </r>
    <r>
      <rPr>
        <b/>
        <sz val="10"/>
        <color indexed="10"/>
        <rFont val="Times New Roman"/>
        <family val="1"/>
      </rPr>
      <t>sectorul Botanica</t>
    </r>
  </si>
  <si>
    <t>0544</t>
  </si>
  <si>
    <r>
      <t xml:space="preserve">Reconstrucţia </t>
    </r>
    <r>
      <rPr>
        <b/>
        <sz val="10"/>
        <color indexed="8"/>
        <rFont val="Times New Roman"/>
        <family val="1"/>
      </rPr>
      <t>Liceului "M. Koţiubinski",</t>
    </r>
    <r>
      <rPr>
        <sz val="10"/>
        <color indexed="8"/>
        <rFont val="Times New Roman"/>
        <family val="1"/>
      </rPr>
      <t xml:space="preserve">  </t>
    </r>
    <r>
      <rPr>
        <b/>
        <i/>
        <sz val="10"/>
        <color indexed="8"/>
        <rFont val="Times New Roman"/>
        <family val="1"/>
      </rPr>
      <t>DGETS</t>
    </r>
  </si>
  <si>
    <t>3764</t>
  </si>
  <si>
    <r>
      <t xml:space="preserve">Reconstrucţia  terenurilor  sportive  ale                       </t>
    </r>
    <r>
      <rPr>
        <b/>
        <sz val="10"/>
        <color indexed="8"/>
        <rFont val="Times New Roman"/>
        <family val="1"/>
      </rPr>
      <t xml:space="preserve">Liceului  Sportiv  </t>
    </r>
    <r>
      <rPr>
        <sz val="10"/>
        <color indexed="8"/>
        <rFont val="Times New Roman"/>
        <family val="1"/>
      </rPr>
      <t>municipal   din                          str. Alba Iulia, 200/2,</t>
    </r>
    <r>
      <rPr>
        <b/>
        <i/>
        <sz val="10"/>
        <color indexed="8"/>
        <rFont val="Times New Roman"/>
        <family val="1"/>
      </rPr>
      <t xml:space="preserve"> DGETS</t>
    </r>
  </si>
  <si>
    <t>1596</t>
  </si>
  <si>
    <r>
      <t xml:space="preserve">Construcţia  </t>
    </r>
    <r>
      <rPr>
        <b/>
        <sz val="10"/>
        <color indexed="8"/>
        <rFont val="Times New Roman"/>
        <family val="1"/>
      </rPr>
      <t xml:space="preserve">sălii  sportive   </t>
    </r>
    <r>
      <rPr>
        <sz val="10"/>
        <color indexed="8"/>
        <rFont val="Times New Roman"/>
        <family val="1"/>
      </rPr>
      <t xml:space="preserve">a   </t>
    </r>
    <r>
      <rPr>
        <b/>
        <sz val="10"/>
        <color indexed="8"/>
        <rFont val="Times New Roman"/>
        <family val="1"/>
      </rPr>
      <t xml:space="preserve"> Liceului </t>
    </r>
    <r>
      <rPr>
        <sz val="10"/>
        <color indexed="8"/>
        <rFont val="Times New Roman"/>
        <family val="1"/>
      </rPr>
      <t xml:space="preserve">                 </t>
    </r>
    <r>
      <rPr>
        <b/>
        <sz val="10"/>
        <color indexed="8"/>
        <rFont val="Times New Roman"/>
        <family val="1"/>
      </rPr>
      <t>„Alecu Russo”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sectorul  Rîşcani</t>
    </r>
  </si>
  <si>
    <t>0546</t>
  </si>
  <si>
    <r>
      <t>Reconstrucţia  clădirii  fostului  Institut al Tutunului pentru amplasarea</t>
    </r>
    <r>
      <rPr>
        <b/>
        <sz val="10"/>
        <color indexed="8"/>
        <rFont val="Times New Roman"/>
        <family val="1"/>
      </rPr>
      <t xml:space="preserve"> Şcolii nr.55</t>
    </r>
    <r>
      <rPr>
        <sz val="10"/>
        <color indexed="8"/>
        <rFont val="Times New Roman"/>
        <family val="1"/>
      </rPr>
      <t xml:space="preserve"> din</t>
    </r>
    <r>
      <rPr>
        <b/>
        <sz val="10"/>
        <color indexed="8"/>
        <rFont val="Times New Roman"/>
        <family val="1"/>
      </rPr>
      <t xml:space="preserve"> comuna Gratieşti  </t>
    </r>
    <r>
      <rPr>
        <sz val="10"/>
        <color indexed="8"/>
        <rFont val="Times New Roman"/>
        <family val="1"/>
      </rPr>
      <t xml:space="preserve"> *)</t>
    </r>
  </si>
  <si>
    <t>2307</t>
  </si>
  <si>
    <t>obiective  noi</t>
  </si>
  <si>
    <r>
      <t xml:space="preserve">Reconstrucţia </t>
    </r>
    <r>
      <rPr>
        <b/>
        <sz val="10"/>
        <color indexed="8"/>
        <rFont val="Times New Roman"/>
        <family val="1"/>
      </rPr>
      <t>stadionului  şcolii  nr. 26</t>
    </r>
    <r>
      <rPr>
        <sz val="10"/>
        <color indexed="8"/>
        <rFont val="Times New Roman"/>
        <family val="1"/>
      </rPr>
      <t xml:space="preserve">,                     </t>
    </r>
    <r>
      <rPr>
        <b/>
        <sz val="10"/>
        <color indexed="8"/>
        <rFont val="Times New Roman"/>
        <family val="1"/>
      </rPr>
      <t>sectorul  Ciocana</t>
    </r>
  </si>
  <si>
    <t>3763</t>
  </si>
  <si>
    <r>
      <t xml:space="preserve">Reconstrucţia  </t>
    </r>
    <r>
      <rPr>
        <b/>
        <sz val="10"/>
        <color indexed="8"/>
        <rFont val="Times New Roman"/>
        <family val="1"/>
      </rPr>
      <t>complexului  sportiv</t>
    </r>
    <r>
      <rPr>
        <sz val="10"/>
        <color indexed="8"/>
        <rFont val="Times New Roman"/>
        <family val="1"/>
      </rPr>
      <t xml:space="preserve"> a </t>
    </r>
    <r>
      <rPr>
        <b/>
        <sz val="10"/>
        <color indexed="8"/>
        <rFont val="Times New Roman"/>
        <family val="1"/>
      </rPr>
      <t xml:space="preserve">Liceului sportiv nr. 2 </t>
    </r>
    <r>
      <rPr>
        <sz val="10"/>
        <color indexed="8"/>
        <rFont val="Times New Roman"/>
        <family val="1"/>
      </rPr>
      <t xml:space="preserve">din str. A.Russo, 57, </t>
    </r>
    <r>
      <rPr>
        <b/>
        <sz val="10"/>
        <color indexed="8"/>
        <rFont val="Times New Roman"/>
        <family val="1"/>
      </rPr>
      <t>sectorul Ciocana</t>
    </r>
  </si>
  <si>
    <t>2011</t>
  </si>
  <si>
    <r>
      <t>Construcţia</t>
    </r>
    <r>
      <rPr>
        <b/>
        <sz val="10"/>
        <color indexed="8"/>
        <rFont val="Times New Roman"/>
        <family val="1"/>
      </rPr>
      <t xml:space="preserve"> anexei</t>
    </r>
    <r>
      <rPr>
        <sz val="10"/>
        <color indexed="8"/>
        <rFont val="Times New Roman"/>
        <family val="1"/>
      </rPr>
      <t xml:space="preserve"> cu două nivele</t>
    </r>
    <r>
      <rPr>
        <b/>
        <sz val="10"/>
        <color indexed="8"/>
        <rFont val="Times New Roman"/>
        <family val="1"/>
      </rPr>
      <t xml:space="preserve"> la Liceul Tehnologic "B.Herzl",</t>
    </r>
    <r>
      <rPr>
        <b/>
        <i/>
        <sz val="10"/>
        <color indexed="8"/>
        <rFont val="Times New Roman"/>
        <family val="1"/>
      </rPr>
      <t xml:space="preserve"> DGETS</t>
    </r>
    <r>
      <rPr>
        <b/>
        <sz val="10"/>
        <color indexed="8"/>
        <rFont val="Times New Roman"/>
        <family val="1"/>
      </rPr>
      <t xml:space="preserve"> </t>
    </r>
  </si>
  <si>
    <t>5609</t>
  </si>
  <si>
    <r>
      <t xml:space="preserve">Construcţia </t>
    </r>
    <r>
      <rPr>
        <b/>
        <sz val="10"/>
        <color indexed="8"/>
        <rFont val="Times New Roman"/>
        <family val="1"/>
      </rPr>
      <t xml:space="preserve">sălii sportive a Liceului teatral din bd. Cuza- Vodă, </t>
    </r>
    <r>
      <rPr>
        <sz val="10"/>
        <color indexed="8"/>
        <rFont val="Times New Roman"/>
        <family val="1"/>
      </rPr>
      <t xml:space="preserve">inclusiv reconstrucţia </t>
    </r>
    <r>
      <rPr>
        <b/>
        <sz val="10"/>
        <color indexed="8"/>
        <rFont val="Times New Roman"/>
        <family val="1"/>
      </rPr>
      <t xml:space="preserve">sălii de festivităţi                           </t>
    </r>
  </si>
  <si>
    <t>5639</t>
  </si>
  <si>
    <r>
      <t xml:space="preserve">Reconstrucţia  clădirii </t>
    </r>
    <r>
      <rPr>
        <b/>
        <sz val="10"/>
        <color indexed="8"/>
        <rFont val="Times New Roman"/>
        <family val="1"/>
      </rPr>
      <t>şcolii  muzicale</t>
    </r>
    <r>
      <rPr>
        <sz val="10"/>
        <color indexed="8"/>
        <rFont val="Times New Roman"/>
        <family val="1"/>
      </rPr>
      <t xml:space="preserve"> pe              str. Pădurii, </t>
    </r>
    <r>
      <rPr>
        <b/>
        <sz val="10"/>
        <color indexed="8"/>
        <rFont val="Times New Roman"/>
        <family val="1"/>
      </rPr>
      <t>oraşul Vadul lui Vodă   *)</t>
    </r>
  </si>
  <si>
    <t>Lucrări de proiectare  -  total:</t>
  </si>
  <si>
    <r>
      <t>Construcţia</t>
    </r>
    <r>
      <rPr>
        <b/>
        <sz val="10"/>
        <color indexed="8"/>
        <rFont val="Times New Roman"/>
        <family val="1"/>
      </rPr>
      <t xml:space="preserve"> Grădiniţei </t>
    </r>
    <r>
      <rPr>
        <sz val="10"/>
        <color indexed="8"/>
        <rFont val="Times New Roman"/>
        <family val="1"/>
      </rPr>
      <t xml:space="preserve">de copii din oraşul </t>
    </r>
    <r>
      <rPr>
        <b/>
        <sz val="10"/>
        <color indexed="8"/>
        <rFont val="Times New Roman"/>
        <family val="1"/>
      </rPr>
      <t xml:space="preserve">  Sângera  *)</t>
    </r>
  </si>
  <si>
    <t>0548</t>
  </si>
  <si>
    <r>
      <t xml:space="preserve">Construcţia </t>
    </r>
    <r>
      <rPr>
        <b/>
        <sz val="10"/>
        <color indexed="8"/>
        <rFont val="Times New Roman"/>
        <family val="1"/>
      </rPr>
      <t xml:space="preserve"> Şcolii 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 satul Condriţa</t>
    </r>
    <r>
      <rPr>
        <sz val="10"/>
        <color indexed="8"/>
        <rFont val="Times New Roman"/>
        <family val="1"/>
      </rPr>
      <t xml:space="preserve"> </t>
    </r>
  </si>
  <si>
    <t>0545</t>
  </si>
  <si>
    <r>
      <t xml:space="preserve">Construcţia  </t>
    </r>
    <r>
      <rPr>
        <b/>
        <sz val="10"/>
        <color indexed="8"/>
        <rFont val="Times New Roman"/>
        <family val="1"/>
      </rPr>
      <t>Grădiniţei</t>
    </r>
    <r>
      <rPr>
        <sz val="10"/>
        <color indexed="8"/>
        <rFont val="Times New Roman"/>
        <family val="1"/>
      </rPr>
      <t xml:space="preserve"> de copii </t>
    </r>
    <r>
      <rPr>
        <b/>
        <sz val="10"/>
        <color indexed="8"/>
        <rFont val="Times New Roman"/>
        <family val="1"/>
      </rPr>
      <t xml:space="preserve">nr.16                 </t>
    </r>
    <r>
      <rPr>
        <sz val="10"/>
        <color indexed="8"/>
        <rFont val="Times New Roman"/>
        <family val="1"/>
      </rPr>
      <t xml:space="preserve"> cu  660 locuri din cartierul Budeşti</t>
    </r>
    <r>
      <rPr>
        <b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din             str. Ion Dumeniuc,</t>
    </r>
    <r>
      <rPr>
        <b/>
        <sz val="10"/>
        <color indexed="8"/>
        <rFont val="Times New Roman"/>
        <family val="1"/>
      </rPr>
      <t xml:space="preserve">  sectorul  Ciocana                         (</t>
    </r>
    <r>
      <rPr>
        <b/>
        <i/>
        <sz val="10"/>
        <color indexed="8"/>
        <rFont val="Times New Roman"/>
        <family val="1"/>
      </rPr>
      <t xml:space="preserve"> expertiza tehnică a construcţiei nefinalizată şi actualizarea documentaţie  de proiect  şi de deviz)</t>
    </r>
  </si>
  <si>
    <t>1989</t>
  </si>
  <si>
    <r>
      <t>Construcţia</t>
    </r>
    <r>
      <rPr>
        <b/>
        <sz val="10"/>
        <color indexed="8"/>
        <rFont val="Times New Roman"/>
        <family val="1"/>
      </rPr>
      <t xml:space="preserve"> Grădiniţei </t>
    </r>
    <r>
      <rPr>
        <sz val="10"/>
        <color indexed="8"/>
        <rFont val="Times New Roman"/>
        <family val="1"/>
      </rPr>
      <t xml:space="preserve">de copii din oraşul </t>
    </r>
    <r>
      <rPr>
        <b/>
        <sz val="10"/>
        <color indexed="8"/>
        <rFont val="Times New Roman"/>
        <family val="1"/>
      </rPr>
      <t xml:space="preserve">  Codru</t>
    </r>
  </si>
  <si>
    <r>
      <t xml:space="preserve">Construcţia  </t>
    </r>
    <r>
      <rPr>
        <b/>
        <sz val="10"/>
        <color indexed="8"/>
        <rFont val="Times New Roman"/>
        <family val="1"/>
      </rPr>
      <t xml:space="preserve">Grădiniţei de copii </t>
    </r>
    <r>
      <rPr>
        <sz val="10"/>
        <color indexed="8"/>
        <rFont val="Times New Roman"/>
        <family val="1"/>
      </rPr>
      <t xml:space="preserve"> pe               terenul fostei şcolii serale nr. 3 din  </t>
    </r>
    <r>
      <rPr>
        <b/>
        <sz val="10"/>
        <color indexed="8"/>
        <rFont val="Times New Roman"/>
        <family val="1"/>
      </rPr>
      <t>str. Volunatarilor, 6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 Ciocana</t>
    </r>
  </si>
  <si>
    <r>
      <t xml:space="preserve">Construcţia  </t>
    </r>
    <r>
      <rPr>
        <b/>
        <sz val="10"/>
        <color indexed="8"/>
        <rFont val="Times New Roman"/>
        <family val="1"/>
      </rPr>
      <t>sălii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sportive </t>
    </r>
    <r>
      <rPr>
        <sz val="10"/>
        <color indexed="8"/>
        <rFont val="Times New Roman"/>
        <family val="1"/>
      </rPr>
      <t xml:space="preserve">şi atelierele  </t>
    </r>
    <r>
      <rPr>
        <b/>
        <sz val="10"/>
        <color indexed="8"/>
        <rFont val="Times New Roman"/>
        <family val="1"/>
      </rPr>
      <t>Şcolii nr. 86</t>
    </r>
    <r>
      <rPr>
        <sz val="10"/>
        <color indexed="8"/>
        <rFont val="Times New Roman"/>
        <family val="1"/>
      </rPr>
      <t xml:space="preserve">, str. V.Lupu, 14, </t>
    </r>
    <r>
      <rPr>
        <b/>
        <sz val="10"/>
        <color indexed="8"/>
        <rFont val="Times New Roman"/>
        <family val="1"/>
      </rPr>
      <t>sectorul  Buiucani</t>
    </r>
  </si>
  <si>
    <r>
      <t xml:space="preserve">Construcţia </t>
    </r>
    <r>
      <rPr>
        <b/>
        <sz val="10"/>
        <color indexed="8"/>
        <rFont val="Times New Roman"/>
        <family val="1"/>
      </rPr>
      <t>sălilor festive şi  sportive</t>
    </r>
    <r>
      <rPr>
        <sz val="10"/>
        <color indexed="8"/>
        <rFont val="Times New Roman"/>
        <family val="1"/>
      </rPr>
      <t xml:space="preserve"> a </t>
    </r>
    <r>
      <rPr>
        <b/>
        <sz val="10"/>
        <color indexed="8"/>
        <rFont val="Times New Roman"/>
        <family val="1"/>
      </rPr>
      <t>Gimnaziului nr. 53</t>
    </r>
    <r>
      <rPr>
        <sz val="10"/>
        <color indexed="8"/>
        <rFont val="Times New Roman"/>
        <family val="1"/>
      </rPr>
      <t xml:space="preserve">, str. V.Cheltuială, 42, </t>
    </r>
    <r>
      <rPr>
        <b/>
        <sz val="10"/>
        <color indexed="8"/>
        <rFont val="Times New Roman"/>
        <family val="1"/>
      </rPr>
      <t>sectorul  Centru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</si>
  <si>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atelierelor şcolare</t>
    </r>
    <r>
      <rPr>
        <b/>
        <sz val="10"/>
        <color indexed="8"/>
        <rFont val="Times New Roman"/>
        <family val="1"/>
      </rPr>
      <t xml:space="preserve"> a Liceului                      "Titu Maiorescu" </t>
    </r>
    <r>
      <rPr>
        <sz val="10"/>
        <color indexed="8"/>
        <rFont val="Times New Roman"/>
        <family val="1"/>
      </rPr>
      <t xml:space="preserve">din şos. Hânceşti, 13, </t>
    </r>
    <r>
      <rPr>
        <b/>
        <sz val="10"/>
        <color indexed="8"/>
        <rFont val="Times New Roman"/>
        <family val="1"/>
      </rPr>
      <t xml:space="preserve"> sectorul Centru</t>
    </r>
  </si>
  <si>
    <r>
      <t xml:space="preserve">Construcţia a 8 pavilioane </t>
    </r>
    <r>
      <rPr>
        <b/>
        <sz val="10"/>
        <color indexed="8"/>
        <rFont val="Times New Roman"/>
        <family val="1"/>
      </rPr>
      <t>Grădiniţei</t>
    </r>
    <r>
      <rPr>
        <sz val="10"/>
        <color indexed="8"/>
        <rFont val="Times New Roman"/>
        <family val="1"/>
      </rPr>
      <t xml:space="preserve"> de copii nr. 174 din str. Corolenco, 59A, </t>
    </r>
    <r>
      <rPr>
        <b/>
        <sz val="10"/>
        <color indexed="8"/>
        <rFont val="Times New Roman"/>
        <family val="1"/>
      </rPr>
      <t>sectorul Centru</t>
    </r>
  </si>
  <si>
    <r>
      <t xml:space="preserve">Construcţia a </t>
    </r>
    <r>
      <rPr>
        <b/>
        <sz val="10"/>
        <color indexed="8"/>
        <rFont val="Times New Roman"/>
        <family val="1"/>
      </rPr>
      <t>14 pavilioane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Grădiniţei</t>
    </r>
    <r>
      <rPr>
        <sz val="10"/>
        <color indexed="8"/>
        <rFont val="Times New Roman"/>
        <family val="1"/>
      </rPr>
      <t xml:space="preserve"> de copii </t>
    </r>
    <r>
      <rPr>
        <b/>
        <sz val="10"/>
        <color indexed="8"/>
        <rFont val="Times New Roman"/>
        <family val="1"/>
      </rPr>
      <t xml:space="preserve">nr. 8 </t>
    </r>
    <r>
      <rPr>
        <sz val="10"/>
        <color indexed="8"/>
        <rFont val="Times New Roman"/>
        <family val="1"/>
      </rPr>
      <t xml:space="preserve">din str. Gh.Asachi, 64A2 </t>
    </r>
    <r>
      <rPr>
        <b/>
        <sz val="10"/>
        <color indexed="8"/>
        <rFont val="Times New Roman"/>
        <family val="1"/>
      </rPr>
      <t>sectorul Centru</t>
    </r>
  </si>
  <si>
    <r>
      <t>Construcţia</t>
    </r>
    <r>
      <rPr>
        <b/>
        <sz val="10"/>
        <color indexed="8"/>
        <rFont val="Times New Roman"/>
        <family val="1"/>
      </rPr>
      <t xml:space="preserve"> sălii sportive a Liceului Teoretic "Mircea Eliade", str.B.Bodoni, 33, </t>
    </r>
    <r>
      <rPr>
        <b/>
        <i/>
        <sz val="10"/>
        <color indexed="8"/>
        <rFont val="Times New Roman"/>
        <family val="1"/>
      </rPr>
      <t xml:space="preserve">DGETS  </t>
    </r>
    <r>
      <rPr>
        <b/>
        <sz val="10"/>
        <color indexed="8"/>
        <rFont val="Times New Roman"/>
        <family val="1"/>
      </rPr>
      <t xml:space="preserve">                           </t>
    </r>
    <r>
      <rPr>
        <sz val="10"/>
        <color indexed="8"/>
        <rFont val="Times New Roman"/>
        <family val="1"/>
      </rPr>
      <t xml:space="preserve"> </t>
    </r>
  </si>
  <si>
    <r>
      <t>Reconstrucţia</t>
    </r>
    <r>
      <rPr>
        <b/>
        <sz val="10"/>
        <color indexed="8"/>
        <rFont val="Times New Roman"/>
        <family val="1"/>
      </rPr>
      <t xml:space="preserve"> blocului auxiliar a cantinei Liceului Teoretic "M. Kogîlniceanu",                        str. Miron Costin, 3, </t>
    </r>
    <r>
      <rPr>
        <b/>
        <i/>
        <sz val="10"/>
        <color indexed="8"/>
        <rFont val="Times New Roman"/>
        <family val="1"/>
      </rPr>
      <t>DGETS</t>
    </r>
  </si>
  <si>
    <r>
      <t xml:space="preserve">Construcţia </t>
    </r>
    <r>
      <rPr>
        <b/>
        <sz val="10"/>
        <color indexed="8"/>
        <rFont val="Times New Roman"/>
        <family val="1"/>
      </rPr>
      <t>stadionului sportiv</t>
    </r>
    <r>
      <rPr>
        <sz val="10"/>
        <color indexed="8"/>
        <rFont val="Times New Roman"/>
        <family val="1"/>
      </rPr>
      <t xml:space="preserve"> a </t>
    </r>
    <r>
      <rPr>
        <b/>
        <sz val="10"/>
        <color indexed="8"/>
        <rFont val="Times New Roman"/>
        <family val="1"/>
      </rPr>
      <t>Liceului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"N.Iorga, V. Grecu"</t>
    </r>
    <r>
      <rPr>
        <sz val="10"/>
        <color indexed="8"/>
        <rFont val="Times New Roman"/>
        <family val="1"/>
      </rPr>
      <t xml:space="preserve">, str. Valea Crucii, 4/2, </t>
    </r>
    <r>
      <rPr>
        <b/>
        <sz val="10"/>
        <color indexed="8"/>
        <rFont val="Times New Roman"/>
        <family val="1"/>
      </rPr>
      <t>sectorul Botanica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</si>
  <si>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anexei </t>
    </r>
    <r>
      <rPr>
        <sz val="10"/>
        <color indexed="8"/>
        <rFont val="Times New Roman"/>
        <family val="1"/>
      </rPr>
      <t xml:space="preserve">cu 2 etaje </t>
    </r>
    <r>
      <rPr>
        <b/>
        <sz val="10"/>
        <color indexed="8"/>
        <rFont val="Times New Roman"/>
        <family val="1"/>
      </rPr>
      <t>Centru</t>
    </r>
    <r>
      <rPr>
        <sz val="10"/>
        <color indexed="8"/>
        <rFont val="Times New Roman"/>
        <family val="1"/>
      </rPr>
      <t xml:space="preserve"> de </t>
    </r>
    <r>
      <rPr>
        <b/>
        <sz val="10"/>
        <color indexed="8"/>
        <rFont val="Times New Roman"/>
        <family val="1"/>
      </rPr>
      <t>Creaţie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 Copiilor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"Lucaferul"</t>
    </r>
  </si>
  <si>
    <r>
      <t xml:space="preserve">Construcţia  </t>
    </r>
    <r>
      <rPr>
        <b/>
        <sz val="10"/>
        <color indexed="8"/>
        <rFont val="Times New Roman"/>
        <family val="1"/>
      </rPr>
      <t xml:space="preserve">cazangeriei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blocului alimentar</t>
    </r>
    <r>
      <rPr>
        <sz val="10"/>
        <color indexed="8"/>
        <rFont val="Times New Roman"/>
        <family val="1"/>
      </rPr>
      <t xml:space="preserve">  la </t>
    </r>
    <r>
      <rPr>
        <b/>
        <sz val="10"/>
        <color indexed="8"/>
        <rFont val="Times New Roman"/>
        <family val="1"/>
      </rPr>
      <t>Tabăra</t>
    </r>
    <r>
      <rPr>
        <sz val="10"/>
        <color indexed="8"/>
        <rFont val="Times New Roman"/>
        <family val="1"/>
      </rPr>
      <t xml:space="preserve"> de odihnă pentru copii orfani şi din familii social vulnerabile </t>
    </r>
    <r>
      <rPr>
        <b/>
        <sz val="10"/>
        <color indexed="8"/>
        <rFont val="Times New Roman"/>
        <family val="1"/>
      </rPr>
      <t>"Alunelul"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satul  Bardar</t>
    </r>
  </si>
  <si>
    <r>
      <t xml:space="preserve">Construcţia   </t>
    </r>
    <r>
      <rPr>
        <b/>
        <sz val="10"/>
        <color indexed="8"/>
        <rFont val="Times New Roman"/>
        <family val="1"/>
      </rPr>
      <t xml:space="preserve">Şcolii de tip sanatorial </t>
    </r>
    <r>
      <rPr>
        <sz val="10"/>
        <color indexed="8"/>
        <rFont val="Times New Roman"/>
        <family val="1"/>
      </rPr>
      <t xml:space="preserve"> cu  220 locuri  şi  reţelelor  inginereşti  ale  </t>
    </r>
    <r>
      <rPr>
        <b/>
        <sz val="10"/>
        <color indexed="8"/>
        <rFont val="Times New Roman"/>
        <family val="1"/>
      </rPr>
      <t>Taberei "Poieniţa Veselă"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satul Dănceni</t>
    </r>
  </si>
  <si>
    <t>Grupa  principală    "Cultura"   -   total:</t>
  </si>
  <si>
    <r>
      <t xml:space="preserve">Reconstrucţia  </t>
    </r>
    <r>
      <rPr>
        <b/>
        <sz val="10"/>
        <color indexed="8"/>
        <rFont val="Times New Roman"/>
        <family val="1"/>
      </rPr>
      <t xml:space="preserve">grajduri  </t>
    </r>
    <r>
      <rPr>
        <sz val="10"/>
        <color indexed="8"/>
        <rFont val="Times New Roman"/>
        <family val="1"/>
      </rPr>
      <t xml:space="preserve">pentru  cai  a </t>
    </r>
    <r>
      <rPr>
        <b/>
        <sz val="10"/>
        <color indexed="8"/>
        <rFont val="Times New Roman"/>
        <family val="1"/>
      </rPr>
      <t>Grădinei  Zoologice</t>
    </r>
  </si>
  <si>
    <t>0433</t>
  </si>
  <si>
    <r>
      <t xml:space="preserve">Reconstrucţia </t>
    </r>
    <r>
      <rPr>
        <b/>
        <sz val="10"/>
        <color indexed="8"/>
        <rFont val="Times New Roman"/>
        <family val="1"/>
      </rPr>
      <t xml:space="preserve"> havuzului nr.1 </t>
    </r>
    <r>
      <rPr>
        <sz val="10"/>
        <color indexed="8"/>
        <rFont val="Times New Roman"/>
        <family val="1"/>
      </rPr>
      <t xml:space="preserve"> din Grădina Publică "Ştefan cel Mare şi  Sfînt",</t>
    </r>
    <r>
      <rPr>
        <i/>
        <sz val="10"/>
        <color indexed="8"/>
        <rFont val="Times New Roman"/>
        <family val="1"/>
      </rPr>
      <t xml:space="preserve">  finalizare</t>
    </r>
  </si>
  <si>
    <t>4616</t>
  </si>
  <si>
    <r>
      <t xml:space="preserve">Reconstrucţia  </t>
    </r>
    <r>
      <rPr>
        <b/>
        <sz val="10"/>
        <color indexed="8"/>
        <rFont val="Times New Roman"/>
        <family val="1"/>
      </rPr>
      <t>havuzului nr. 2</t>
    </r>
    <r>
      <rPr>
        <sz val="10"/>
        <color indexed="8"/>
        <rFont val="Times New Roman"/>
        <family val="1"/>
      </rPr>
      <t xml:space="preserve"> din Grădina Publică "Ştefan cel Mare şi  Sfînt", </t>
    </r>
    <r>
      <rPr>
        <i/>
        <sz val="10"/>
        <color indexed="8"/>
        <rFont val="Times New Roman"/>
        <family val="1"/>
      </rPr>
      <t xml:space="preserve"> finalizare</t>
    </r>
  </si>
  <si>
    <t>4617</t>
  </si>
  <si>
    <r>
      <t>Construcţia</t>
    </r>
    <r>
      <rPr>
        <b/>
        <sz val="10"/>
        <color indexed="10"/>
        <rFont val="Times New Roman"/>
        <family val="1"/>
      </rPr>
      <t xml:space="preserve">  Compoziţiei sculpturală şi capela </t>
    </r>
    <r>
      <rPr>
        <sz val="10"/>
        <color indexed="10"/>
        <rFont val="Times New Roman"/>
        <family val="1"/>
      </rPr>
      <t>din str. Trandafirilor</t>
    </r>
    <r>
      <rPr>
        <b/>
        <sz val="10"/>
        <color indexed="10"/>
        <rFont val="Times New Roman"/>
        <family val="1"/>
      </rPr>
      <t xml:space="preserve">, </t>
    </r>
    <r>
      <rPr>
        <sz val="10"/>
        <color indexed="10"/>
        <rFont val="Times New Roman"/>
        <family val="1"/>
      </rPr>
      <t>municipiului Chişinău  (Memorialului  victimelor  catastrofei  de la</t>
    </r>
    <r>
      <rPr>
        <b/>
        <sz val="10"/>
        <color indexed="10"/>
        <rFont val="Times New Roman"/>
        <family val="1"/>
      </rPr>
      <t xml:space="preserve"> Cernobîl</t>
    </r>
    <r>
      <rPr>
        <sz val="10"/>
        <color indexed="10"/>
        <rFont val="Times New Roman"/>
        <family val="1"/>
      </rPr>
      <t xml:space="preserve">)  </t>
    </r>
  </si>
  <si>
    <t>7940</t>
  </si>
  <si>
    <r>
      <t>Edificarea</t>
    </r>
    <r>
      <rPr>
        <b/>
        <sz val="10"/>
        <color indexed="10"/>
        <rFont val="Times New Roman"/>
        <family val="1"/>
      </rPr>
      <t xml:space="preserve"> monumentului al victimelor             de represiuni staliniste </t>
    </r>
  </si>
  <si>
    <t>7708</t>
  </si>
  <si>
    <r>
      <t>Reconstrucţia</t>
    </r>
    <r>
      <rPr>
        <b/>
        <sz val="10"/>
        <color indexed="10"/>
        <rFont val="Times New Roman"/>
        <family val="1"/>
      </rPr>
      <t xml:space="preserve"> clădirii</t>
    </r>
    <r>
      <rPr>
        <sz val="10"/>
        <color indexed="10"/>
        <rFont val="Times New Roman"/>
        <family val="1"/>
      </rPr>
      <t xml:space="preserve"> Teatrului </t>
    </r>
    <r>
      <rPr>
        <b/>
        <sz val="10"/>
        <color indexed="10"/>
        <rFont val="Times New Roman"/>
        <family val="1"/>
      </rPr>
      <t xml:space="preserve">"Satiricus" </t>
    </r>
  </si>
  <si>
    <t>3809</t>
  </si>
  <si>
    <r>
      <t>Pictură la</t>
    </r>
    <r>
      <rPr>
        <b/>
        <sz val="10"/>
        <color indexed="10"/>
        <rFont val="Times New Roman"/>
        <family val="1"/>
      </rPr>
      <t xml:space="preserve"> Clopotniţa </t>
    </r>
    <r>
      <rPr>
        <sz val="10"/>
        <color indexed="10"/>
        <rFont val="Times New Roman"/>
        <family val="1"/>
      </rPr>
      <t xml:space="preserve">Ctedralei </t>
    </r>
    <r>
      <rPr>
        <b/>
        <sz val="10"/>
        <color indexed="10"/>
        <rFont val="Times New Roman"/>
        <family val="1"/>
      </rPr>
      <t>"Naşterea Domnului"</t>
    </r>
  </si>
  <si>
    <t>Instalarea monumentelor</t>
  </si>
  <si>
    <r>
      <t xml:space="preserve">Reconstrucţia </t>
    </r>
    <r>
      <rPr>
        <b/>
        <sz val="10"/>
        <color indexed="8"/>
        <rFont val="Times New Roman"/>
        <family val="1"/>
      </rPr>
      <t xml:space="preserve"> casei de cultură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>oraşul Vadul lui Vodă    *)</t>
    </r>
  </si>
  <si>
    <r>
      <t xml:space="preserve">Reconstrucţia </t>
    </r>
    <r>
      <rPr>
        <b/>
        <sz val="10"/>
        <color indexed="8"/>
        <rFont val="Times New Roman"/>
        <family val="1"/>
      </rPr>
      <t xml:space="preserve">havuzului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Grădina Publică "Ştefan cel Mare şi Sfânt"</t>
    </r>
  </si>
  <si>
    <r>
      <t xml:space="preserve">Reconstrucţia  </t>
    </r>
    <r>
      <rPr>
        <b/>
        <sz val="10"/>
        <color indexed="8"/>
        <rFont val="Times New Roman"/>
        <family val="1"/>
      </rPr>
      <t xml:space="preserve">havuzului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 xml:space="preserve"> Faţa Gării</t>
    </r>
  </si>
  <si>
    <r>
      <t xml:space="preserve">Reconstrucţia  </t>
    </r>
    <r>
      <rPr>
        <b/>
        <sz val="10"/>
        <color indexed="8"/>
        <rFont val="Times New Roman"/>
        <family val="1"/>
      </rPr>
      <t>havuzului "Tinereţei",                bd. Decebal-str. N. Titulescu</t>
    </r>
  </si>
  <si>
    <r>
      <t xml:space="preserve">Reconstrucţia  </t>
    </r>
    <r>
      <rPr>
        <b/>
        <sz val="10"/>
        <color indexed="8"/>
        <rFont val="Times New Roman"/>
        <family val="1"/>
      </rPr>
      <t>havuzului "Columna",                   bd. Decebal-str. Trandafirilor</t>
    </r>
  </si>
  <si>
    <r>
      <t xml:space="preserve">Reconstrucţia  </t>
    </r>
    <r>
      <rPr>
        <b/>
        <sz val="10"/>
        <color indexed="8"/>
        <rFont val="Times New Roman"/>
        <family val="1"/>
      </rPr>
      <t>havuzului   din parcul               "La Izvor"</t>
    </r>
  </si>
  <si>
    <r>
      <t xml:space="preserve">Reconstrucţia </t>
    </r>
    <r>
      <rPr>
        <b/>
        <sz val="10"/>
        <color indexed="8"/>
        <rFont val="Times New Roman"/>
        <family val="1"/>
      </rPr>
      <t xml:space="preserve">havuzului </t>
    </r>
    <r>
      <rPr>
        <sz val="10"/>
        <color indexed="8"/>
        <rFont val="Times New Roman"/>
        <family val="1"/>
      </rPr>
      <t xml:space="preserve">în scuarului din preajma </t>
    </r>
    <r>
      <rPr>
        <b/>
        <sz val="10"/>
        <color indexed="8"/>
        <rFont val="Times New Roman"/>
        <family val="1"/>
      </rPr>
      <t>Teatrului de Operă şi Balet</t>
    </r>
    <r>
      <rPr>
        <sz val="10"/>
        <color indexed="8"/>
        <rFont val="Times New Roman"/>
        <family val="1"/>
      </rPr>
      <t xml:space="preserve">      </t>
    </r>
  </si>
  <si>
    <r>
      <t xml:space="preserve">Reconstrucţia  </t>
    </r>
    <r>
      <rPr>
        <b/>
        <sz val="10"/>
        <color indexed="8"/>
        <rFont val="Times New Roman"/>
        <family val="1"/>
      </rPr>
      <t xml:space="preserve">zonei  </t>
    </r>
    <r>
      <rPr>
        <sz val="10"/>
        <color indexed="8"/>
        <rFont val="Times New Roman"/>
        <family val="1"/>
      </rPr>
      <t xml:space="preserve">de  agrement </t>
    </r>
    <r>
      <rPr>
        <b/>
        <sz val="10"/>
        <color indexed="8"/>
        <rFont val="Times New Roman"/>
        <family val="1"/>
      </rPr>
      <t xml:space="preserve">                       "Valea  Trandafirilor" </t>
    </r>
  </si>
  <si>
    <r>
      <t xml:space="preserve">Construcţia </t>
    </r>
    <r>
      <rPr>
        <b/>
        <sz val="10"/>
        <color indexed="8"/>
        <rFont val="Times New Roman"/>
        <family val="1"/>
      </rPr>
      <t>staţiei de pompare</t>
    </r>
    <r>
      <rPr>
        <sz val="10"/>
        <color indexed="8"/>
        <rFont val="Times New Roman"/>
        <family val="1"/>
      </rPr>
      <t xml:space="preserve"> şi canalizării menajer-fecaloide a </t>
    </r>
    <r>
      <rPr>
        <b/>
        <sz val="10"/>
        <color indexed="8"/>
        <rFont val="Times New Roman"/>
        <family val="1"/>
      </rPr>
      <t xml:space="preserve">Grădinei  Zoologice  </t>
    </r>
  </si>
  <si>
    <r>
      <t>Construcţia</t>
    </r>
    <r>
      <rPr>
        <b/>
        <sz val="10"/>
        <color indexed="8"/>
        <rFont val="Times New Roman"/>
        <family val="1"/>
      </rPr>
      <t xml:space="preserve">  terariului</t>
    </r>
    <r>
      <rPr>
        <sz val="10"/>
        <color indexed="8"/>
        <rFont val="Times New Roman"/>
        <family val="1"/>
      </rPr>
      <t xml:space="preserve"> a</t>
    </r>
    <r>
      <rPr>
        <b/>
        <sz val="10"/>
        <color indexed="8"/>
        <rFont val="Times New Roman"/>
        <family val="1"/>
      </rPr>
      <t xml:space="preserve">  Grădinei  Zoologice </t>
    </r>
  </si>
  <si>
    <r>
      <t>Amenajarea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sculpturii </t>
    </r>
    <r>
      <rPr>
        <sz val="10"/>
        <color indexed="8"/>
        <rFont val="Times New Roman"/>
        <family val="1"/>
      </rPr>
      <t xml:space="preserve"> Voievodul  Mircea cel  Bătrîn,  cu  estacadă</t>
    </r>
  </si>
  <si>
    <r>
      <t>Construcţia</t>
    </r>
    <r>
      <rPr>
        <b/>
        <sz val="10"/>
        <color indexed="8"/>
        <rFont val="Times New Roman"/>
        <family val="1"/>
      </rPr>
      <t xml:space="preserve">  a Casei de cultura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comuna Cruzeşti</t>
    </r>
  </si>
  <si>
    <r>
      <t>Construcţia</t>
    </r>
    <r>
      <rPr>
        <b/>
        <sz val="10"/>
        <color indexed="8"/>
        <rFont val="Times New Roman"/>
        <family val="1"/>
      </rPr>
      <t xml:space="preserve">  a bibliotecii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comuna Cruzeşti</t>
    </r>
  </si>
  <si>
    <t>Grupa  principală  "Gospodăria  comunală  şi gospodăria de exploatare a fondului de locuinţe"  -  total:</t>
  </si>
  <si>
    <t>Gospodăria de exploatare  a  fondului  de locuinţe</t>
  </si>
  <si>
    <r>
      <t xml:space="preserve">Reprofilarea </t>
    </r>
    <r>
      <rPr>
        <b/>
        <sz val="10"/>
        <color indexed="8"/>
        <rFont val="Times New Roman"/>
        <family val="1"/>
      </rPr>
      <t xml:space="preserve"> maternităţii </t>
    </r>
    <r>
      <rPr>
        <sz val="10"/>
        <color indexed="8"/>
        <rFont val="Times New Roman"/>
        <family val="1"/>
      </rPr>
      <t xml:space="preserve"> din  mcr                      VIII-Budeşti în </t>
    </r>
    <r>
      <rPr>
        <b/>
        <sz val="10"/>
        <color indexed="8"/>
        <rFont val="Times New Roman"/>
        <family val="1"/>
      </rPr>
      <t>azil pentru bătrâni</t>
    </r>
  </si>
  <si>
    <t>3770</t>
  </si>
  <si>
    <t xml:space="preserve">  </t>
  </si>
  <si>
    <r>
      <t>Reconstrucţia a</t>
    </r>
    <r>
      <rPr>
        <b/>
        <sz val="10"/>
        <color indexed="8"/>
        <rFont val="Times New Roman"/>
        <family val="1"/>
      </rPr>
      <t xml:space="preserve"> reţelelor electrice</t>
    </r>
    <r>
      <rPr>
        <sz val="10"/>
        <color indexed="8"/>
        <rFont val="Times New Roman"/>
        <family val="1"/>
      </rPr>
      <t xml:space="preserve"> interioare ale</t>
    </r>
    <r>
      <rPr>
        <b/>
        <sz val="10"/>
        <color indexed="8"/>
        <rFont val="Times New Roman"/>
        <family val="1"/>
      </rPr>
      <t xml:space="preserve"> sediului Primăriei</t>
    </r>
  </si>
  <si>
    <t>0462</t>
  </si>
  <si>
    <r>
      <t xml:space="preserve">Reprofilarea </t>
    </r>
    <r>
      <rPr>
        <b/>
        <sz val="10"/>
        <color indexed="8"/>
        <rFont val="Times New Roman"/>
        <family val="1"/>
      </rPr>
      <t>a demisolului</t>
    </r>
    <r>
      <rPr>
        <sz val="10"/>
        <color indexed="8"/>
        <rFont val="Times New Roman"/>
        <family val="1"/>
      </rPr>
      <t xml:space="preserve">  din secţia I a blocului locativ din </t>
    </r>
    <r>
      <rPr>
        <b/>
        <sz val="10"/>
        <color indexed="8"/>
        <rFont val="Times New Roman"/>
        <family val="1"/>
      </rPr>
      <t xml:space="preserve">str. Matei Basarab, 5/5  </t>
    </r>
    <r>
      <rPr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Times New Roman"/>
        <family val="1"/>
      </rPr>
      <t xml:space="preserve">în cămin </t>
    </r>
    <r>
      <rPr>
        <sz val="10"/>
        <color indexed="8"/>
        <rFont val="Times New Roman"/>
        <family val="1"/>
      </rPr>
      <t>de serviciu pentru lucrătorii de igienă ÎMGFL-19</t>
    </r>
  </si>
  <si>
    <r>
      <t>Proiectarea unui</t>
    </r>
    <r>
      <rPr>
        <b/>
        <sz val="10"/>
        <color indexed="8"/>
        <rFont val="Times New Roman"/>
        <family val="1"/>
      </rPr>
      <t xml:space="preserve"> bloc locativ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pentru strămutarea locatarilor </t>
    </r>
    <r>
      <rPr>
        <sz val="10"/>
        <color indexed="8"/>
        <rFont val="Times New Roman"/>
        <family val="1"/>
      </rPr>
      <t xml:space="preserve">din zona cu alunecări de teren din </t>
    </r>
    <r>
      <rPr>
        <b/>
        <sz val="10"/>
        <color indexed="8"/>
        <rFont val="Times New Roman"/>
        <family val="1"/>
      </rPr>
      <t>oraşil Vadul lui Vodă</t>
    </r>
  </si>
  <si>
    <t>Gospodăria comunală</t>
  </si>
  <si>
    <r>
      <t xml:space="preserve">Exinderea  </t>
    </r>
    <r>
      <rPr>
        <b/>
        <sz val="10"/>
        <color indexed="8"/>
        <rFont val="Times New Roman"/>
        <family val="1"/>
      </rPr>
      <t xml:space="preserve">cimitirului "Sf.Lazar"  </t>
    </r>
    <r>
      <rPr>
        <sz val="10"/>
        <color indexed="8"/>
        <rFont val="Times New Roman"/>
        <family val="1"/>
      </rPr>
      <t>din                str. Doina</t>
    </r>
  </si>
  <si>
    <t>0466</t>
  </si>
  <si>
    <r>
      <t xml:space="preserve">Construcţia Cimitirului din </t>
    </r>
    <r>
      <rPr>
        <b/>
        <sz val="10"/>
        <color indexed="8"/>
        <rFont val="Times New Roman"/>
        <family val="1"/>
      </rPr>
      <t>comuna Grătieşti *)</t>
    </r>
  </si>
  <si>
    <t>0468</t>
  </si>
  <si>
    <r>
      <t>Construcţia</t>
    </r>
    <r>
      <rPr>
        <b/>
        <sz val="10"/>
        <color indexed="8"/>
        <rFont val="Times New Roman"/>
        <family val="1"/>
      </rPr>
      <t xml:space="preserve">  protecţiei teritoriului adiacent  rîuleţului Golbaciha </t>
    </r>
    <r>
      <rPr>
        <sz val="10"/>
        <color indexed="8"/>
        <rFont val="Times New Roman"/>
        <family val="1"/>
      </rPr>
      <t>împotriva inundaţiilor din  străzile</t>
    </r>
    <r>
      <rPr>
        <b/>
        <sz val="10"/>
        <color indexed="8"/>
        <rFont val="Times New Roman"/>
        <family val="1"/>
      </rPr>
      <t xml:space="preserve"> Hipodromului, Tudor                                          Vladimirescu </t>
    </r>
    <r>
      <rPr>
        <sz val="10"/>
        <color indexed="8"/>
        <rFont val="Times New Roman"/>
        <family val="1"/>
      </rPr>
      <t>(tranşa I)</t>
    </r>
  </si>
  <si>
    <t>1660</t>
  </si>
  <si>
    <r>
      <t xml:space="preserve">Construcţia  </t>
    </r>
    <r>
      <rPr>
        <b/>
        <sz val="10"/>
        <color indexed="8"/>
        <rFont val="Times New Roman"/>
        <family val="1"/>
      </rPr>
      <t xml:space="preserve">apeductului  </t>
    </r>
    <r>
      <rPr>
        <sz val="10"/>
        <color indexed="8"/>
        <rFont val="Times New Roman"/>
        <family val="1"/>
      </rPr>
      <t>şi</t>
    </r>
    <r>
      <rPr>
        <b/>
        <sz val="10"/>
        <color indexed="8"/>
        <rFont val="Times New Roman"/>
        <family val="1"/>
      </rPr>
      <t xml:space="preserve">  canalizării </t>
    </r>
    <r>
      <rPr>
        <sz val="10"/>
        <color indexed="8"/>
        <rFont val="Times New Roman"/>
        <family val="1"/>
      </rPr>
      <t xml:space="preserve"> în                     </t>
    </r>
    <r>
      <rPr>
        <b/>
        <sz val="10"/>
        <color indexed="8"/>
        <rFont val="Times New Roman"/>
        <family val="1"/>
      </rPr>
      <t>satul  Dumbrava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 xml:space="preserve">comuna  Truşeni   </t>
    </r>
  </si>
  <si>
    <t>0559</t>
  </si>
  <si>
    <r>
      <t>Reconstrucţia</t>
    </r>
    <r>
      <rPr>
        <b/>
        <sz val="10"/>
        <color indexed="18"/>
        <rFont val="Times New Roman"/>
        <family val="1"/>
      </rPr>
      <t xml:space="preserve"> lacului de acumulare "Valea Morilor", </t>
    </r>
    <r>
      <rPr>
        <b/>
        <i/>
        <sz val="10"/>
        <color indexed="18"/>
        <rFont val="Times New Roman"/>
        <family val="1"/>
      </rPr>
      <t>etapa I (curăţirea nămolului)</t>
    </r>
  </si>
  <si>
    <t>5959</t>
  </si>
  <si>
    <r>
      <t>Reconstrucţia</t>
    </r>
    <r>
      <rPr>
        <b/>
        <sz val="10"/>
        <color indexed="8"/>
        <rFont val="Times New Roman"/>
        <family val="1"/>
      </rPr>
      <t xml:space="preserve"> lacului de acumulare "Valea Morilor", </t>
    </r>
    <r>
      <rPr>
        <b/>
        <i/>
        <sz val="10"/>
        <color indexed="8"/>
        <rFont val="Times New Roman"/>
        <family val="1"/>
      </rPr>
      <t>etapa II, III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</si>
  <si>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 din </t>
    </r>
    <r>
      <rPr>
        <b/>
        <sz val="10"/>
        <color indexed="8"/>
        <rFont val="Times New Roman"/>
        <family val="1"/>
      </rPr>
      <t xml:space="preserve">str. Ş. Neaga, Păcii, Ştiinţei, oraşul Sângera  </t>
    </r>
  </si>
  <si>
    <t>8497</t>
  </si>
  <si>
    <r>
      <t>Linia de troleibuze</t>
    </r>
    <r>
      <rPr>
        <sz val="10"/>
        <color indexed="8"/>
        <rFont val="Times New Roman"/>
        <family val="1"/>
      </rPr>
      <t xml:space="preserve"> în cartierul </t>
    </r>
    <r>
      <rPr>
        <b/>
        <sz val="10"/>
        <color indexed="8"/>
        <rFont val="Times New Roman"/>
        <family val="1"/>
      </rPr>
      <t>Poşta Veche</t>
    </r>
  </si>
  <si>
    <r>
      <t>Pereţii de sprijin ş</t>
    </r>
    <r>
      <rPr>
        <sz val="10"/>
        <color indexed="8"/>
        <rFont val="Times New Roman"/>
        <family val="1"/>
      </rPr>
      <t>i consolidarea  blocului locativ din</t>
    </r>
    <r>
      <rPr>
        <b/>
        <sz val="10"/>
        <color indexed="8"/>
        <rFont val="Times New Roman"/>
        <family val="1"/>
      </rPr>
      <t xml:space="preserve"> str. Sprâncenoaia, 6/1</t>
    </r>
  </si>
  <si>
    <t>8499</t>
  </si>
  <si>
    <r>
      <t>Construcţia</t>
    </r>
    <r>
      <rPr>
        <b/>
        <sz val="10"/>
        <color indexed="8"/>
        <rFont val="Times New Roman"/>
        <family val="1"/>
      </rPr>
      <t xml:space="preserve"> azilului cu clinica veterinară </t>
    </r>
    <r>
      <rPr>
        <sz val="10"/>
        <color indexed="8"/>
        <rFont val="Times New Roman"/>
        <family val="1"/>
      </rPr>
      <t xml:space="preserve">pentru animale fără stăpîn (vagabonde), </t>
    </r>
    <r>
      <rPr>
        <i/>
        <sz val="11"/>
        <color indexed="8"/>
        <rFont val="Times New Roman"/>
        <family val="1"/>
      </rPr>
      <t>inclusiv finalizare lucrări de proiectare</t>
    </r>
  </si>
  <si>
    <t>8847</t>
  </si>
  <si>
    <r>
      <t xml:space="preserve">Aprovizionarea cu energie electrică a </t>
    </r>
    <r>
      <rPr>
        <b/>
        <sz val="10"/>
        <color indexed="8"/>
        <rFont val="Times New Roman"/>
        <family val="1"/>
      </rPr>
      <t>Pieţei Marii Adunări Naţionale</t>
    </r>
  </si>
  <si>
    <t>2335</t>
  </si>
  <si>
    <r>
      <t xml:space="preserve">Reconstrucţai  şi reamenajăra </t>
    </r>
    <r>
      <rPr>
        <b/>
        <sz val="10"/>
        <color indexed="8"/>
        <rFont val="Times New Roman"/>
        <family val="1"/>
      </rPr>
      <t>Cimitirului Central</t>
    </r>
    <r>
      <rPr>
        <sz val="10"/>
        <color indexed="8"/>
        <rFont val="Times New Roman"/>
        <family val="1"/>
      </rPr>
      <t>, mun. Chişinău</t>
    </r>
  </si>
  <si>
    <t>5616</t>
  </si>
  <si>
    <t xml:space="preserve"> </t>
  </si>
  <si>
    <r>
      <t>Construcţia</t>
    </r>
    <r>
      <rPr>
        <b/>
        <sz val="10"/>
        <color indexed="8"/>
        <rFont val="Times New Roman"/>
        <family val="1"/>
      </rPr>
      <t xml:space="preserve">  canalizării  </t>
    </r>
    <r>
      <rPr>
        <sz val="10"/>
        <color indexed="8"/>
        <rFont val="Times New Roman"/>
        <family val="1"/>
      </rPr>
      <t xml:space="preserve">menajer-fecaloide pe străzile </t>
    </r>
    <r>
      <rPr>
        <b/>
        <sz val="10"/>
        <color indexed="8"/>
        <rFont val="Times New Roman"/>
        <family val="1"/>
      </rPr>
      <t xml:space="preserve"> Văleni,  Cişmele, Garoafelor, Crinilor, Cimbrului, Porumbiţei,  sectorul Centru</t>
    </r>
  </si>
  <si>
    <t>2323</t>
  </si>
  <si>
    <r>
      <t>Construcţia</t>
    </r>
    <r>
      <rPr>
        <b/>
        <sz val="10"/>
        <color indexed="8"/>
        <rFont val="Times New Roman"/>
        <family val="1"/>
      </rPr>
      <t xml:space="preserve"> apeductului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str. Pietrarilor, sectorul Centru</t>
    </r>
  </si>
  <si>
    <t>3791</t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</si>
  <si>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>menajer-fecaloide</t>
    </r>
    <r>
      <rPr>
        <b/>
        <sz val="10"/>
        <color indexed="8"/>
        <rFont val="Times New Roman"/>
        <family val="1"/>
      </rPr>
      <t xml:space="preserve">,  str. Ialoveni, </t>
    </r>
    <r>
      <rPr>
        <sz val="10"/>
        <color indexed="8"/>
        <rFont val="Times New Roman"/>
        <family val="1"/>
      </rPr>
      <t>L-400 m</t>
    </r>
    <r>
      <rPr>
        <b/>
        <sz val="10"/>
        <color indexed="8"/>
        <rFont val="Times New Roman"/>
        <family val="1"/>
      </rPr>
      <t>, sectorul Centru</t>
    </r>
  </si>
  <si>
    <t>8500</t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</si>
  <si>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menajer-fecaloide, </t>
    </r>
    <r>
      <rPr>
        <b/>
        <sz val="10"/>
        <color indexed="8"/>
        <rFont val="Times New Roman"/>
        <family val="1"/>
      </rPr>
      <t>str. Fîntînilor, sectorul Centru</t>
    </r>
  </si>
  <si>
    <t>8501</t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</si>
  <si>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>menajer-fecaloide,</t>
    </r>
    <r>
      <rPr>
        <b/>
        <sz val="10"/>
        <color indexed="8"/>
        <rFont val="Times New Roman"/>
        <family val="1"/>
      </rPr>
      <t xml:space="preserve"> str. L. Tolstoi, </t>
    </r>
    <r>
      <rPr>
        <sz val="10"/>
        <color indexed="8"/>
        <rFont val="Times New Roman"/>
        <family val="1"/>
      </rPr>
      <t>nr.5, 7, 9, 9a, 11,</t>
    </r>
    <r>
      <rPr>
        <b/>
        <sz val="10"/>
        <color indexed="8"/>
        <rFont val="Times New Roman"/>
        <family val="1"/>
      </rPr>
      <t xml:space="preserve">  sectorul Centru</t>
    </r>
  </si>
  <si>
    <t>8502</t>
  </si>
  <si>
    <r>
      <t>Construcţia</t>
    </r>
    <r>
      <rPr>
        <b/>
        <sz val="10"/>
        <color indexed="8"/>
        <rFont val="Times New Roman"/>
        <family val="1"/>
      </rPr>
      <t xml:space="preserve">  canalizării </t>
    </r>
    <r>
      <rPr>
        <sz val="10"/>
        <color indexed="8"/>
        <rFont val="Times New Roman"/>
        <family val="1"/>
      </rPr>
      <t>menajer-fecaloide din</t>
    </r>
    <r>
      <rPr>
        <b/>
        <sz val="10"/>
        <color indexed="8"/>
        <rFont val="Times New Roman"/>
        <family val="1"/>
      </rPr>
      <t xml:space="preserve">  str. Timiş, sectorul  Centru</t>
    </r>
  </si>
  <si>
    <t>8503</t>
  </si>
  <si>
    <r>
      <t xml:space="preserve">Cercetări geologice </t>
    </r>
    <r>
      <rPr>
        <sz val="10"/>
        <color indexed="8"/>
        <rFont val="Times New Roman"/>
        <family val="1"/>
      </rPr>
      <t xml:space="preserve">şi inginereşti aferente alunecărilor de teren din </t>
    </r>
    <r>
      <rPr>
        <b/>
        <sz val="10"/>
        <color indexed="8"/>
        <rFont val="Times New Roman"/>
        <family val="1"/>
      </rPr>
      <t xml:space="preserve">str. Brăilă </t>
    </r>
    <r>
      <rPr>
        <sz val="10"/>
        <color indexed="8"/>
        <rFont val="Times New Roman"/>
        <family val="1"/>
      </rPr>
      <t>nr. 6/1, 8,1, 8 şi</t>
    </r>
    <r>
      <rPr>
        <b/>
        <sz val="10"/>
        <color indexed="8"/>
        <rFont val="Times New Roman"/>
        <family val="1"/>
      </rPr>
      <t xml:space="preserve"> str. Galaţi </t>
    </r>
    <r>
      <rPr>
        <sz val="10"/>
        <color indexed="8"/>
        <rFont val="Times New Roman"/>
        <family val="1"/>
      </rPr>
      <t>nr. 11, 15,</t>
    </r>
    <r>
      <rPr>
        <b/>
        <sz val="10"/>
        <color indexed="8"/>
        <rFont val="Times New Roman"/>
        <family val="1"/>
      </rPr>
      <t xml:space="preserve"> sectorul Centru</t>
    </r>
  </si>
  <si>
    <t>8504</t>
  </si>
  <si>
    <r>
      <t>Reabilitarea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pe </t>
    </r>
    <r>
      <rPr>
        <b/>
        <sz val="10"/>
        <color indexed="8"/>
        <rFont val="Times New Roman"/>
        <family val="1"/>
      </rPr>
      <t xml:space="preserve">str. Cogălniceanu  </t>
    </r>
    <r>
      <rPr>
        <sz val="10"/>
        <color indexed="8"/>
        <rFont val="Times New Roman"/>
        <family val="1"/>
      </rPr>
      <t xml:space="preserve">de la str. K. Stere până la              str.  L. Tolstoi, D-400 mm, L-1035 m; D-250 mm, L- 880,5 m; D-180 mm, L- 254,5 m; D-125 mm, L- 222,5 m, </t>
    </r>
    <r>
      <rPr>
        <b/>
        <sz val="10"/>
        <color indexed="8"/>
        <rFont val="Times New Roman"/>
        <family val="1"/>
      </rPr>
      <t>sectorul Centru</t>
    </r>
  </si>
  <si>
    <t>Proiectul este elaborat (nr. 01050891-200145-38/2HB)</t>
  </si>
  <si>
    <r>
      <t xml:space="preserve">Reabilitare </t>
    </r>
    <r>
      <rPr>
        <b/>
        <sz val="10"/>
        <color indexed="8"/>
        <rFont val="Times New Roman"/>
        <family val="1"/>
      </rPr>
      <t xml:space="preserve">apeducrului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str. Lomonosov</t>
    </r>
    <r>
      <rPr>
        <sz val="10"/>
        <color indexed="8"/>
        <rFont val="Times New Roman"/>
        <family val="1"/>
      </rPr>
      <t xml:space="preserve">, de la  nr. 47 până la nr. 49/2,  D-600 mm,                        L - 500 m, </t>
    </r>
    <r>
      <rPr>
        <b/>
        <sz val="10"/>
        <color indexed="8"/>
        <rFont val="Times New Roman"/>
        <family val="1"/>
      </rPr>
      <t>sectorul Centru</t>
    </r>
  </si>
  <si>
    <t>Proiectul este în proces de elaborare</t>
  </si>
  <si>
    <r>
      <t xml:space="preserve">Reabilitare </t>
    </r>
    <r>
      <rPr>
        <b/>
        <sz val="10"/>
        <color indexed="8"/>
        <rFont val="Times New Roman"/>
        <family val="1"/>
      </rPr>
      <t xml:space="preserve">apeducrului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str. 31 August 1989</t>
    </r>
    <r>
      <rPr>
        <sz val="10"/>
        <color indexed="8"/>
        <rFont val="Times New Roman"/>
        <family val="1"/>
      </rPr>
      <t xml:space="preserve">, de la str. Tighina până la str. M. Eminescu, de la str. S. Lazo până la str. Şciusev,  D-250 mm,  L- 700 m, D-63-180 mm  L- 250 m, </t>
    </r>
    <r>
      <rPr>
        <b/>
        <sz val="10"/>
        <color indexed="8"/>
        <rFont val="Times New Roman"/>
        <family val="1"/>
      </rPr>
      <t>sectorele Centru, Buiucani</t>
    </r>
  </si>
  <si>
    <t>Proiectul este elaborat (nr. 07/05-REAC)</t>
  </si>
  <si>
    <r>
      <t xml:space="preserve">Reabilitare </t>
    </r>
    <r>
      <rPr>
        <b/>
        <sz val="10"/>
        <color indexed="8"/>
        <rFont val="Times New Roman"/>
        <family val="1"/>
      </rPr>
      <t xml:space="preserve">apeducrului </t>
    </r>
    <r>
      <rPr>
        <sz val="10"/>
        <color indexed="8"/>
        <rFont val="Times New Roman"/>
        <family val="1"/>
      </rPr>
      <t xml:space="preserve">din </t>
    </r>
    <r>
      <rPr>
        <b/>
        <sz val="10"/>
        <color indexed="8"/>
        <rFont val="Times New Roman"/>
        <family val="1"/>
      </rPr>
      <t>str. 31 August 1989</t>
    </r>
    <r>
      <rPr>
        <sz val="10"/>
        <color indexed="8"/>
        <rFont val="Times New Roman"/>
        <family val="1"/>
      </rPr>
      <t xml:space="preserve">, de la str. S. Lazo până la str. A. Puşkin,  D-250 mm,  L- 1000 m, </t>
    </r>
    <r>
      <rPr>
        <b/>
        <sz val="10"/>
        <color indexed="8"/>
        <rFont val="Times New Roman"/>
        <family val="1"/>
      </rPr>
      <t>sectorele Centru, Buiucani</t>
    </r>
  </si>
  <si>
    <t>Proiectul este elaborat (nr. 02/06-REA.S)</t>
  </si>
  <si>
    <r>
      <t>Construcţia</t>
    </r>
    <r>
      <rPr>
        <b/>
        <sz val="10"/>
        <color indexed="8"/>
        <rFont val="Times New Roman"/>
        <family val="1"/>
      </rPr>
      <t xml:space="preserve"> canalizării</t>
    </r>
    <r>
      <rPr>
        <sz val="10"/>
        <color indexed="8"/>
        <rFont val="Times New Roman"/>
        <family val="1"/>
      </rPr>
      <t xml:space="preserve">  menajer-fecaloide                din  </t>
    </r>
    <r>
      <rPr>
        <b/>
        <sz val="10"/>
        <color indexed="8"/>
        <rFont val="Times New Roman"/>
        <family val="1"/>
      </rPr>
      <t>zona str.Covtun-şos.Hînceşti</t>
    </r>
    <r>
      <rPr>
        <sz val="10"/>
        <color indexed="8"/>
        <rFont val="Times New Roman"/>
        <family val="1"/>
      </rPr>
      <t xml:space="preserve">, cu reconstrucţia Staţiei de pompare a apelor uzate din str.M.Lermontov, </t>
    </r>
    <r>
      <rPr>
        <b/>
        <sz val="10"/>
        <color indexed="8"/>
        <rFont val="Times New Roman"/>
        <family val="1"/>
      </rPr>
      <t>sectorul  Centru</t>
    </r>
  </si>
  <si>
    <r>
      <t xml:space="preserve">Reabilitarea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din  </t>
    </r>
    <r>
      <rPr>
        <b/>
        <sz val="10"/>
        <color indexed="8"/>
        <rFont val="Times New Roman"/>
        <family val="1"/>
      </rPr>
      <t>str. Podgorenilor,</t>
    </r>
    <r>
      <rPr>
        <sz val="10"/>
        <color indexed="8"/>
        <rFont val="Times New Roman"/>
        <family val="1"/>
      </rPr>
      <t xml:space="preserve"> de la str. Poştei până la                 str. Petricani, D-300 mm,  L- 580 m, </t>
    </r>
    <r>
      <rPr>
        <b/>
        <sz val="10"/>
        <color indexed="8"/>
        <rFont val="Times New Roman"/>
        <family val="1"/>
      </rPr>
      <t>sectorul Râşcani</t>
    </r>
  </si>
  <si>
    <r>
      <t>Construcţia</t>
    </r>
    <r>
      <rPr>
        <b/>
        <sz val="10"/>
        <color indexed="8"/>
        <rFont val="Times New Roman"/>
        <family val="1"/>
      </rPr>
      <t xml:space="preserve"> apeductului</t>
    </r>
    <r>
      <rPr>
        <sz val="10"/>
        <color indexed="8"/>
        <rFont val="Times New Roman"/>
        <family val="1"/>
      </rPr>
      <t xml:space="preserve"> din </t>
    </r>
    <r>
      <rPr>
        <b/>
        <sz val="10"/>
        <color indexed="8"/>
        <rFont val="Times New Roman"/>
        <family val="1"/>
      </rPr>
      <t xml:space="preserve"> str. Doga</t>
    </r>
    <r>
      <rPr>
        <sz val="10"/>
        <color indexed="8"/>
        <rFont val="Times New Roman"/>
        <family val="1"/>
      </rPr>
      <t xml:space="preserve">                de la  CET-1 pînă   la  Complexul sportiv,           D-500mm, L-800 m, </t>
    </r>
    <r>
      <rPr>
        <b/>
        <sz val="10"/>
        <color indexed="8"/>
        <rFont val="Times New Roman"/>
        <family val="1"/>
      </rPr>
      <t xml:space="preserve">  sectorul Râşcani</t>
    </r>
  </si>
  <si>
    <r>
      <t>Srămutarea</t>
    </r>
    <r>
      <rPr>
        <b/>
        <sz val="10"/>
        <color indexed="8"/>
        <rFont val="Times New Roman"/>
        <family val="1"/>
      </rPr>
      <t xml:space="preserve"> reţelelor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de alimentare cu apă </t>
    </r>
    <r>
      <rPr>
        <sz val="10"/>
        <color indexed="8"/>
        <rFont val="Times New Roman"/>
        <family val="1"/>
      </rPr>
      <t xml:space="preserve"> tranzit din blocului locativ din </t>
    </r>
    <r>
      <rPr>
        <b/>
        <sz val="10"/>
        <color indexed="8"/>
        <rFont val="Times New Roman"/>
        <family val="1"/>
      </rPr>
      <t>bd. Moscova    nr. 13, 15/1, 15/2, 15/3, 17/1</t>
    </r>
  </si>
  <si>
    <t>Proiectul este elaborat (nr. 01/05-REA SA "Apă-Canal")</t>
  </si>
  <si>
    <r>
      <t xml:space="preserve">Construcţia </t>
    </r>
    <r>
      <rPr>
        <b/>
        <sz val="10"/>
        <color indexed="8"/>
        <rFont val="Times New Roman"/>
        <family val="1"/>
      </rPr>
      <t xml:space="preserve">staţiei de pompare </t>
    </r>
    <r>
      <rPr>
        <sz val="10"/>
        <color indexed="8"/>
        <rFont val="Times New Roman"/>
        <family val="1"/>
      </rPr>
      <t xml:space="preserve">pentru comprxlui locativ din </t>
    </r>
    <r>
      <rPr>
        <b/>
        <sz val="10"/>
        <color indexed="8"/>
        <rFont val="Times New Roman"/>
        <family val="1"/>
      </rPr>
      <t>str. Tudor Vladimirescu, sectorul Râşcani</t>
    </r>
  </si>
  <si>
    <r>
      <t xml:space="preserve">Construcşia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menajer-fecaloide,                  </t>
    </r>
    <r>
      <rPr>
        <b/>
        <sz val="10"/>
        <color indexed="8"/>
        <rFont val="Times New Roman"/>
        <family val="1"/>
      </rPr>
      <t xml:space="preserve">str. Sf. Petru-str. Hajdeu, sectorul  Râşcani,                       </t>
    </r>
    <r>
      <rPr>
        <sz val="10"/>
        <color indexed="8"/>
        <rFont val="Times New Roman"/>
        <family val="1"/>
      </rPr>
      <t>L-320m</t>
    </r>
  </si>
  <si>
    <t>8509</t>
  </si>
  <si>
    <r>
      <t xml:space="preserve">Construcşia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menajer-fecaloide,                  </t>
    </r>
    <r>
      <rPr>
        <b/>
        <sz val="10"/>
        <color indexed="8"/>
        <rFont val="Times New Roman"/>
        <family val="1"/>
      </rPr>
      <t>str. Criuleni,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sectorul  Râşcani,                       </t>
    </r>
    <r>
      <rPr>
        <sz val="10"/>
        <color indexed="8"/>
        <rFont val="Times New Roman"/>
        <family val="1"/>
      </rPr>
      <t>L-830m</t>
    </r>
  </si>
  <si>
    <t>8513</t>
  </si>
  <si>
    <r>
      <t xml:space="preserve">Construcşia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menajer-fecaloide,                  </t>
    </r>
    <r>
      <rPr>
        <b/>
        <sz val="10"/>
        <color indexed="8"/>
        <rFont val="Times New Roman"/>
        <family val="1"/>
      </rPr>
      <t>str. Pitulicii,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sectorul  Râşcani,                       </t>
    </r>
    <r>
      <rPr>
        <sz val="10"/>
        <color indexed="8"/>
        <rFont val="Times New Roman"/>
        <family val="1"/>
      </rPr>
      <t>L-500m</t>
    </r>
  </si>
  <si>
    <t>8514</t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</si>
  <si>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şi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 din </t>
    </r>
    <r>
      <rPr>
        <b/>
        <sz val="10"/>
        <color indexed="8"/>
        <rFont val="Times New Roman"/>
        <family val="1"/>
      </rPr>
      <t>str. Poştei  nr.  62-94</t>
    </r>
    <r>
      <rPr>
        <sz val="10"/>
        <color indexed="8"/>
        <rFont val="Times New Roman"/>
        <family val="1"/>
      </rPr>
      <t xml:space="preserve">,    </t>
    </r>
    <r>
      <rPr>
        <b/>
        <sz val="10"/>
        <color indexed="8"/>
        <rFont val="Times New Roman"/>
        <family val="1"/>
      </rPr>
      <t xml:space="preserve">sectorul Râşcani,  </t>
    </r>
    <r>
      <rPr>
        <sz val="10"/>
        <color indexed="8"/>
        <rFont val="Times New Roman"/>
        <family val="1"/>
      </rPr>
      <t>L-500 m</t>
    </r>
  </si>
  <si>
    <t>8511</t>
  </si>
  <si>
    <r>
      <t xml:space="preserve">Construcţia </t>
    </r>
    <r>
      <rPr>
        <b/>
        <sz val="10"/>
        <color indexed="8"/>
        <rFont val="Times New Roman"/>
        <family val="1"/>
      </rPr>
      <t xml:space="preserve">apeductului </t>
    </r>
    <r>
      <rPr>
        <sz val="10"/>
        <color indexed="8"/>
        <rFont val="Times New Roman"/>
        <family val="1"/>
      </rPr>
      <t xml:space="preserve">şi </t>
    </r>
    <r>
      <rPr>
        <b/>
        <sz val="10"/>
        <color indexed="8"/>
        <rFont val="Times New Roman"/>
        <family val="1"/>
      </rPr>
      <t xml:space="preserve">canalizării  </t>
    </r>
    <r>
      <rPr>
        <sz val="10"/>
        <color indexed="8"/>
        <rFont val="Times New Roman"/>
        <family val="1"/>
      </rPr>
      <t>menajer-fecaloide din</t>
    </r>
    <r>
      <rPr>
        <b/>
        <sz val="10"/>
        <color indexed="8"/>
        <rFont val="Times New Roman"/>
        <family val="1"/>
      </rPr>
      <t xml:space="preserve"> str-la I  Poştei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Râşcani</t>
    </r>
  </si>
  <si>
    <t>8512</t>
  </si>
  <si>
    <r>
      <t xml:space="preserve">Construcşia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menajer-fecaloide,                  </t>
    </r>
    <r>
      <rPr>
        <b/>
        <sz val="10"/>
        <color indexed="8"/>
        <rFont val="Times New Roman"/>
        <family val="1"/>
      </rPr>
      <t>str. Teodoroiu nr. 5-17 şi st. Badiu nr. 19, 19 A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 sectorul  Râşcani,        </t>
    </r>
    <r>
      <rPr>
        <sz val="10"/>
        <color indexed="8"/>
        <rFont val="Times New Roman"/>
        <family val="1"/>
      </rPr>
      <t>L-0,207 km</t>
    </r>
  </si>
  <si>
    <t>Proiectul este elaborat</t>
  </si>
  <si>
    <r>
      <t xml:space="preserve">Construcşia </t>
    </r>
    <r>
      <rPr>
        <b/>
        <sz val="10"/>
        <color indexed="8"/>
        <rFont val="Times New Roman"/>
        <family val="1"/>
      </rPr>
      <t xml:space="preserve">canalizării </t>
    </r>
    <r>
      <rPr>
        <sz val="10"/>
        <color indexed="8"/>
        <rFont val="Times New Roman"/>
        <family val="1"/>
      </rPr>
      <t xml:space="preserve">menajer-fecaloide,                  </t>
    </r>
    <r>
      <rPr>
        <b/>
        <sz val="10"/>
        <color indexed="8"/>
        <rFont val="Times New Roman"/>
        <family val="1"/>
      </rPr>
      <t>str. Spartacus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 sectorul  Râşcani,                       </t>
    </r>
    <r>
      <rPr>
        <sz val="10"/>
        <color indexed="8"/>
        <rFont val="Times New Roman"/>
        <family val="1"/>
      </rPr>
      <t>L-0,5 km</t>
    </r>
  </si>
  <si>
    <r>
      <t>Construcţia</t>
    </r>
    <r>
      <rPr>
        <b/>
        <sz val="10"/>
        <color indexed="8"/>
        <rFont val="Times New Roman"/>
        <family val="1"/>
      </rPr>
      <t xml:space="preserve">  apeductului </t>
    </r>
    <r>
      <rPr>
        <sz val="10"/>
        <color indexed="8"/>
        <rFont val="Times New Roman"/>
        <family val="1"/>
      </rPr>
      <t xml:space="preserve"> magistral  din </t>
    </r>
    <r>
      <rPr>
        <b/>
        <sz val="10"/>
        <color indexed="8"/>
        <rFont val="Times New Roman"/>
        <family val="1"/>
      </rPr>
      <t>str.Calea Orheiului, 90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sectorul  Râşcani</t>
    </r>
  </si>
  <si>
    <r>
      <t xml:space="preserve">Construcţia </t>
    </r>
    <r>
      <rPr>
        <b/>
        <sz val="10"/>
        <color indexed="8"/>
        <rFont val="Times New Roman"/>
        <family val="1"/>
      </rPr>
      <t xml:space="preserve"> canalizării </t>
    </r>
    <r>
      <rPr>
        <sz val="10"/>
        <color indexed="8"/>
        <rFont val="Times New Roman"/>
        <family val="1"/>
      </rPr>
      <t xml:space="preserve">menajer-fecaloide din  </t>
    </r>
    <r>
      <rPr>
        <b/>
        <sz val="10"/>
        <color indexed="8"/>
        <rFont val="Times New Roman"/>
        <family val="1"/>
      </rPr>
      <t>str. Horea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 xml:space="preserve">sectorul  Botanica,                   </t>
    </r>
    <r>
      <rPr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Times New Roman"/>
        <family val="1"/>
      </rPr>
      <t xml:space="preserve">         </t>
    </r>
  </si>
  <si>
    <t>8516</t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</si>
  <si>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 xml:space="preserve">menajer-fecaloide,   </t>
    </r>
    <r>
      <rPr>
        <b/>
        <sz val="10"/>
        <color indexed="8"/>
        <rFont val="Times New Roman"/>
        <family val="1"/>
      </rPr>
      <t>str-la  V. Zarzăr</t>
    </r>
    <r>
      <rPr>
        <sz val="10"/>
        <color indexed="8"/>
        <rFont val="Times New Roman"/>
        <family val="1"/>
      </rPr>
      <t>, L-    m,</t>
    </r>
    <r>
      <rPr>
        <b/>
        <sz val="10"/>
        <color indexed="8"/>
        <rFont val="Times New Roman"/>
        <family val="1"/>
      </rPr>
      <t xml:space="preserve">  sectorul Botanica</t>
    </r>
  </si>
  <si>
    <t>8515</t>
  </si>
  <si>
    <r>
      <t>Construcţia</t>
    </r>
    <r>
      <rPr>
        <b/>
        <sz val="10"/>
        <color indexed="8"/>
        <rFont val="Times New Roman"/>
        <family val="1"/>
      </rPr>
      <t xml:space="preserve"> canalizării  </t>
    </r>
    <r>
      <rPr>
        <sz val="10"/>
        <color indexed="8"/>
        <rFont val="Times New Roman"/>
        <family val="1"/>
      </rPr>
      <t>menajer-fecaloide din</t>
    </r>
    <r>
      <rPr>
        <b/>
        <sz val="10"/>
        <color indexed="8"/>
        <rFont val="Times New Roman"/>
        <family val="1"/>
      </rPr>
      <t xml:space="preserve"> str. Cetatea Albă, 97,  </t>
    </r>
    <r>
      <rPr>
        <sz val="10"/>
        <color indexed="8"/>
        <rFont val="Times New Roman"/>
        <family val="1"/>
      </rPr>
      <t>până la  şos. Munceşti, 326</t>
    </r>
    <r>
      <rPr>
        <b/>
        <sz val="10"/>
        <color indexed="8"/>
        <rFont val="Times New Roman"/>
        <family val="1"/>
      </rPr>
      <t xml:space="preserve">,  </t>
    </r>
    <r>
      <rPr>
        <sz val="10"/>
        <color indexed="8"/>
        <rFont val="Times New Roman"/>
        <family val="1"/>
      </rPr>
      <t>D-250mm, L-684 m,</t>
    </r>
    <r>
      <rPr>
        <b/>
        <sz val="10"/>
        <color indexed="8"/>
        <rFont val="Times New Roman"/>
        <family val="1"/>
      </rPr>
      <t xml:space="preserve"> sectorul Botanica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</si>
</sst>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name val="Arial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4"/>
      <color indexed="10"/>
      <name val="Arial Cyr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Arial Cyr"/>
      <family val="2"/>
    </font>
    <font>
      <i/>
      <sz val="12"/>
      <color indexed="8"/>
      <name val="Arial Cyr"/>
      <family val="2"/>
    </font>
    <font>
      <sz val="12"/>
      <color indexed="8"/>
      <name val="Arial Cyr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 Cyr"/>
      <family val="2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58"/>
      <name val="Arial Cyr"/>
      <family val="2"/>
    </font>
    <font>
      <sz val="10"/>
      <color indexed="10"/>
      <name val="Arial Cyr"/>
      <family val="2"/>
    </font>
    <font>
      <sz val="8"/>
      <color indexed="5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5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5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8"/>
      <color indexed="12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12"/>
      <name val="Times New Roman"/>
      <family val="1"/>
    </font>
    <font>
      <sz val="10"/>
      <color indexed="12"/>
      <name val="Arial Cyr"/>
      <family val="2"/>
    </font>
    <font>
      <sz val="8"/>
      <color indexed="25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i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164" fontId="2" fillId="0" borderId="0" xfId="17" applyNumberFormat="1" applyFont="1" applyFill="1" applyAlignment="1">
      <alignment horizontal="right"/>
      <protection/>
    </xf>
    <xf numFmtId="164" fontId="2" fillId="0" borderId="0" xfId="17" applyNumberFormat="1" applyFont="1" applyAlignment="1">
      <alignment horizontal="right"/>
      <protection/>
    </xf>
    <xf numFmtId="0" fontId="2" fillId="0" borderId="0" xfId="17" applyFont="1">
      <alignment/>
      <protection/>
    </xf>
    <xf numFmtId="0" fontId="3" fillId="0" borderId="0" xfId="17" applyFont="1" applyAlignment="1">
      <alignment/>
      <protection/>
    </xf>
    <xf numFmtId="0" fontId="3" fillId="0" borderId="0" xfId="17" applyFont="1">
      <alignment/>
      <protection/>
    </xf>
    <xf numFmtId="0" fontId="3" fillId="0" borderId="0" xfId="17" applyFont="1" applyAlignment="1">
      <alignment horizontal="right"/>
      <protection/>
    </xf>
    <xf numFmtId="0" fontId="3" fillId="0" borderId="0" xfId="17" applyFont="1" applyFill="1">
      <alignment/>
      <protection/>
    </xf>
    <xf numFmtId="14" fontId="5" fillId="0" borderId="0" xfId="17" applyNumberFormat="1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0" fontId="8" fillId="0" borderId="0" xfId="17" applyFont="1" applyAlignment="1">
      <alignment horizontal="right"/>
      <protection/>
    </xf>
    <xf numFmtId="0" fontId="8" fillId="0" borderId="0" xfId="17" applyFont="1" applyAlignment="1">
      <alignment horizontal="left"/>
      <protection/>
    </xf>
    <xf numFmtId="14" fontId="9" fillId="2" borderId="0" xfId="17" applyNumberFormat="1" applyFont="1" applyFill="1" applyAlignment="1">
      <alignment horizontal="center"/>
      <protection/>
    </xf>
    <xf numFmtId="0" fontId="10" fillId="0" borderId="0" xfId="17" applyFont="1" applyAlignment="1">
      <alignment horizontal="right" wrapText="1"/>
      <protection/>
    </xf>
    <xf numFmtId="0" fontId="11" fillId="0" borderId="0" xfId="17" applyFont="1" applyAlignment="1">
      <alignment horizontal="center" wrapText="1"/>
      <protection/>
    </xf>
    <xf numFmtId="0" fontId="10" fillId="0" borderId="0" xfId="17" applyFont="1" applyFill="1" applyAlignment="1">
      <alignment horizontal="right" wrapText="1"/>
      <protection/>
    </xf>
    <xf numFmtId="164" fontId="10" fillId="0" borderId="0" xfId="17" applyNumberFormat="1" applyFont="1" applyFill="1" applyAlignment="1">
      <alignment horizontal="right"/>
      <protection/>
    </xf>
    <xf numFmtId="1" fontId="12" fillId="0" borderId="0" xfId="17" applyNumberFormat="1" applyFont="1" applyFill="1" applyAlignment="1">
      <alignment horizontal="right"/>
      <protection/>
    </xf>
    <xf numFmtId="1" fontId="5" fillId="0" borderId="0" xfId="17" applyNumberFormat="1" applyFont="1" applyFill="1" applyAlignment="1">
      <alignment horizontal="right"/>
      <protection/>
    </xf>
    <xf numFmtId="0" fontId="10" fillId="0" borderId="1" xfId="17" applyFont="1" applyBorder="1" applyAlignment="1">
      <alignment horizontal="center" textRotation="90" wrapText="1"/>
      <protection/>
    </xf>
    <xf numFmtId="0" fontId="10" fillId="0" borderId="1" xfId="17" applyFont="1" applyFill="1" applyBorder="1" applyAlignment="1">
      <alignment horizontal="center" wrapText="1"/>
      <protection/>
    </xf>
    <xf numFmtId="0" fontId="10" fillId="0" borderId="1" xfId="17" applyFont="1" applyFill="1" applyBorder="1" applyAlignment="1">
      <alignment horizontal="center" textRotation="90" wrapText="1"/>
      <protection/>
    </xf>
    <xf numFmtId="1" fontId="10" fillId="0" borderId="1" xfId="17" applyNumberFormat="1" applyFont="1" applyFill="1" applyBorder="1" applyAlignment="1">
      <alignment horizontal="center" textRotation="90" wrapText="1"/>
      <protection/>
    </xf>
    <xf numFmtId="1" fontId="10" fillId="0" borderId="1" xfId="17" applyNumberFormat="1" applyFont="1" applyBorder="1" applyAlignment="1">
      <alignment horizontal="center" textRotation="90" wrapText="1"/>
      <protection/>
    </xf>
    <xf numFmtId="0" fontId="11" fillId="0" borderId="1" xfId="17" applyFont="1" applyBorder="1" applyAlignment="1">
      <alignment horizontal="center"/>
      <protection/>
    </xf>
    <xf numFmtId="0" fontId="11" fillId="0" borderId="2" xfId="17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wrapText="1"/>
      <protection/>
    </xf>
    <xf numFmtId="0" fontId="11" fillId="0" borderId="1" xfId="17" applyFont="1" applyBorder="1" applyAlignment="1">
      <alignment horizontal="center" vertical="center"/>
      <protection/>
    </xf>
    <xf numFmtId="1" fontId="11" fillId="0" borderId="1" xfId="17" applyNumberFormat="1" applyFont="1" applyFill="1" applyBorder="1" applyAlignment="1">
      <alignment horizontal="center" vertical="center"/>
      <protection/>
    </xf>
    <xf numFmtId="1" fontId="11" fillId="0" borderId="1" xfId="17" applyNumberFormat="1" applyFont="1" applyFill="1" applyBorder="1" applyAlignment="1">
      <alignment horizontal="center" wrapText="1"/>
      <protection/>
    </xf>
    <xf numFmtId="1" fontId="11" fillId="0" borderId="1" xfId="17" applyNumberFormat="1" applyFont="1" applyBorder="1" applyAlignment="1">
      <alignment horizontal="center" vertical="center"/>
      <protection/>
    </xf>
    <xf numFmtId="1" fontId="11" fillId="3" borderId="1" xfId="17" applyNumberFormat="1" applyFont="1" applyFill="1" applyBorder="1" applyAlignment="1">
      <alignment horizontal="center" vertical="center"/>
      <protection/>
    </xf>
    <xf numFmtId="1" fontId="11" fillId="0" borderId="3" xfId="17" applyNumberFormat="1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left" wrapText="1"/>
      <protection/>
    </xf>
    <xf numFmtId="0" fontId="10" fillId="0" borderId="1" xfId="17" applyFont="1" applyBorder="1" applyAlignment="1">
      <alignment horizontal="center" wrapText="1"/>
      <protection/>
    </xf>
    <xf numFmtId="0" fontId="11" fillId="0" borderId="1" xfId="17" applyFont="1" applyBorder="1" applyAlignment="1">
      <alignment horizontal="center" vertical="center" textRotation="90" wrapText="1"/>
      <protection/>
    </xf>
    <xf numFmtId="164" fontId="9" fillId="0" borderId="1" xfId="17" applyNumberFormat="1" applyFont="1" applyBorder="1">
      <alignment/>
      <protection/>
    </xf>
    <xf numFmtId="164" fontId="9" fillId="3" borderId="1" xfId="17" applyNumberFormat="1" applyFont="1" applyFill="1" applyBorder="1">
      <alignment/>
      <protection/>
    </xf>
    <xf numFmtId="164" fontId="9" fillId="0" borderId="1" xfId="17" applyNumberFormat="1" applyFont="1" applyBorder="1" applyAlignment="1">
      <alignment horizontal="left"/>
      <protection/>
    </xf>
    <xf numFmtId="0" fontId="18" fillId="0" borderId="1" xfId="17" applyFont="1" applyFill="1" applyBorder="1" applyAlignment="1">
      <alignment horizontal="left" wrapText="1"/>
      <protection/>
    </xf>
    <xf numFmtId="0" fontId="5" fillId="0" borderId="1" xfId="17" applyFont="1" applyFill="1" applyBorder="1" applyAlignment="1">
      <alignment horizontal="center" wrapText="1"/>
      <protection/>
    </xf>
    <xf numFmtId="49" fontId="11" fillId="0" borderId="1" xfId="17" applyNumberFormat="1" applyFont="1" applyFill="1" applyBorder="1" applyAlignment="1">
      <alignment horizontal="right" wrapText="1"/>
      <protection/>
    </xf>
    <xf numFmtId="164" fontId="9" fillId="0" borderId="1" xfId="17" applyNumberFormat="1" applyFont="1" applyFill="1" applyBorder="1" applyAlignment="1">
      <alignment horizontal="right" wrapText="1"/>
      <protection/>
    </xf>
    <xf numFmtId="0" fontId="9" fillId="0" borderId="1" xfId="17" applyFont="1" applyFill="1" applyBorder="1" applyAlignment="1">
      <alignment horizontal="right" wrapText="1"/>
      <protection/>
    </xf>
    <xf numFmtId="164" fontId="9" fillId="0" borderId="1" xfId="17" applyNumberFormat="1" applyFont="1" applyFill="1" applyBorder="1" applyAlignment="1">
      <alignment horizontal="right"/>
      <protection/>
    </xf>
    <xf numFmtId="1" fontId="9" fillId="0" borderId="1" xfId="17" applyNumberFormat="1" applyFont="1" applyFill="1" applyBorder="1" applyAlignment="1">
      <alignment horizontal="right" wrapText="1"/>
      <protection/>
    </xf>
    <xf numFmtId="164" fontId="9" fillId="3" borderId="1" xfId="17" applyNumberFormat="1" applyFont="1" applyFill="1" applyBorder="1" applyAlignment="1">
      <alignment horizontal="right" wrapText="1"/>
      <protection/>
    </xf>
    <xf numFmtId="164" fontId="9" fillId="0" borderId="1" xfId="17" applyNumberFormat="1" applyFont="1" applyFill="1" applyBorder="1" applyAlignment="1">
      <alignment horizontal="left" wrapText="1"/>
      <protection/>
    </xf>
    <xf numFmtId="0" fontId="5" fillId="4" borderId="1" xfId="17" applyFont="1" applyFill="1" applyBorder="1" applyAlignment="1">
      <alignment horizontal="left" wrapText="1"/>
      <protection/>
    </xf>
    <xf numFmtId="0" fontId="5" fillId="4" borderId="1" xfId="17" applyFont="1" applyFill="1" applyBorder="1" applyAlignment="1">
      <alignment horizontal="center" wrapText="1"/>
      <protection/>
    </xf>
    <xf numFmtId="49" fontId="11" fillId="4" borderId="1" xfId="17" applyNumberFormat="1" applyFont="1" applyFill="1" applyBorder="1" applyAlignment="1">
      <alignment horizontal="right" wrapText="1"/>
      <protection/>
    </xf>
    <xf numFmtId="164" fontId="9" fillId="4" borderId="1" xfId="17" applyNumberFormat="1" applyFont="1" applyFill="1" applyBorder="1" applyAlignment="1">
      <alignment horizontal="right" wrapText="1"/>
      <protection/>
    </xf>
    <xf numFmtId="164" fontId="9" fillId="4" borderId="1" xfId="17" applyNumberFormat="1" applyFont="1" applyFill="1" applyBorder="1" applyAlignment="1">
      <alignment horizontal="left" wrapText="1"/>
      <protection/>
    </xf>
    <xf numFmtId="0" fontId="18" fillId="5" borderId="1" xfId="17" applyFont="1" applyFill="1" applyBorder="1" applyAlignment="1">
      <alignment horizontal="left" wrapText="1"/>
      <protection/>
    </xf>
    <xf numFmtId="0" fontId="10" fillId="5" borderId="1" xfId="17" applyFont="1" applyFill="1" applyBorder="1" applyAlignment="1">
      <alignment horizontal="center"/>
      <protection/>
    </xf>
    <xf numFmtId="49" fontId="11" fillId="5" borderId="1" xfId="17" applyNumberFormat="1" applyFont="1" applyFill="1" applyBorder="1" applyAlignment="1">
      <alignment horizontal="right" wrapText="1"/>
      <protection/>
    </xf>
    <xf numFmtId="164" fontId="19" fillId="5" borderId="1" xfId="17" applyNumberFormat="1" applyFont="1" applyFill="1" applyBorder="1" applyAlignment="1">
      <alignment horizontal="right" wrapText="1"/>
      <protection/>
    </xf>
    <xf numFmtId="164" fontId="19" fillId="5" borderId="1" xfId="17" applyNumberFormat="1" applyFont="1" applyFill="1" applyBorder="1" applyAlignment="1">
      <alignment horizontal="left" wrapText="1"/>
      <protection/>
    </xf>
    <xf numFmtId="0" fontId="15" fillId="0" borderId="1" xfId="17" applyFont="1" applyFill="1" applyBorder="1" applyAlignment="1">
      <alignment horizontal="left" wrapText="1"/>
      <protection/>
    </xf>
    <xf numFmtId="0" fontId="10" fillId="0" borderId="1" xfId="17" applyFont="1" applyFill="1" applyBorder="1" applyAlignment="1">
      <alignment horizontal="center"/>
      <protection/>
    </xf>
    <xf numFmtId="49" fontId="11" fillId="0" borderId="1" xfId="17" applyNumberFormat="1" applyFont="1" applyFill="1" applyBorder="1" applyAlignment="1">
      <alignment horizontal="right"/>
      <protection/>
    </xf>
    <xf numFmtId="164" fontId="11" fillId="0" borderId="1" xfId="17" applyNumberFormat="1" applyFont="1" applyFill="1" applyBorder="1" applyAlignment="1">
      <alignment horizontal="right"/>
      <protection/>
    </xf>
    <xf numFmtId="0" fontId="11" fillId="0" borderId="1" xfId="17" applyFont="1" applyFill="1" applyBorder="1" applyAlignment="1">
      <alignment horizontal="right" wrapText="1"/>
      <protection/>
    </xf>
    <xf numFmtId="164" fontId="11" fillId="0" borderId="1" xfId="17" applyNumberFormat="1" applyFont="1" applyFill="1" applyBorder="1" applyAlignment="1">
      <alignment horizontal="right" wrapText="1"/>
      <protection/>
    </xf>
    <xf numFmtId="164" fontId="20" fillId="3" borderId="1" xfId="17" applyNumberFormat="1" applyFont="1" applyFill="1" applyBorder="1" applyAlignment="1">
      <alignment horizontal="right" wrapText="1"/>
      <protection/>
    </xf>
    <xf numFmtId="1" fontId="11" fillId="0" borderId="1" xfId="17" applyNumberFormat="1" applyFont="1" applyFill="1" applyBorder="1" applyAlignment="1">
      <alignment horizontal="right"/>
      <protection/>
    </xf>
    <xf numFmtId="1" fontId="11" fillId="0" borderId="1" xfId="17" applyNumberFormat="1" applyFont="1" applyFill="1" applyBorder="1" applyAlignment="1">
      <alignment horizontal="left"/>
      <protection/>
    </xf>
    <xf numFmtId="0" fontId="10" fillId="0" borderId="1" xfId="17" applyFont="1" applyFill="1" applyBorder="1" applyAlignment="1">
      <alignment horizontal="left" wrapText="1"/>
      <protection/>
    </xf>
    <xf numFmtId="0" fontId="10" fillId="0" borderId="1" xfId="17" applyFont="1" applyBorder="1" applyAlignment="1">
      <alignment horizontal="center"/>
      <protection/>
    </xf>
    <xf numFmtId="1" fontId="11" fillId="0" borderId="1" xfId="17" applyNumberFormat="1" applyFont="1" applyFill="1" applyBorder="1" applyAlignment="1">
      <alignment horizontal="right" wrapText="1"/>
      <protection/>
    </xf>
    <xf numFmtId="164" fontId="11" fillId="3" borderId="1" xfId="17" applyNumberFormat="1" applyFont="1" applyFill="1" applyBorder="1" applyAlignment="1">
      <alignment horizontal="right"/>
      <protection/>
    </xf>
    <xf numFmtId="164" fontId="11" fillId="0" borderId="1" xfId="17" applyNumberFormat="1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164" fontId="11" fillId="3" borderId="1" xfId="17" applyNumberFormat="1" applyFont="1" applyFill="1" applyBorder="1" applyAlignment="1">
      <alignment horizontal="right" wrapText="1"/>
      <protection/>
    </xf>
    <xf numFmtId="1" fontId="20" fillId="0" borderId="1" xfId="17" applyNumberFormat="1" applyFont="1" applyFill="1" applyBorder="1" applyAlignment="1">
      <alignment horizontal="left"/>
      <protection/>
    </xf>
    <xf numFmtId="0" fontId="22" fillId="0" borderId="0" xfId="0" applyFont="1" applyAlignment="1">
      <alignment/>
    </xf>
    <xf numFmtId="164" fontId="23" fillId="0" borderId="1" xfId="17" applyNumberFormat="1" applyFont="1" applyFill="1" applyBorder="1" applyAlignment="1">
      <alignment horizontal="left"/>
      <protection/>
    </xf>
    <xf numFmtId="0" fontId="10" fillId="6" borderId="1" xfId="17" applyFont="1" applyFill="1" applyBorder="1" applyAlignment="1">
      <alignment wrapText="1"/>
      <protection/>
    </xf>
    <xf numFmtId="49" fontId="11" fillId="5" borderId="1" xfId="17" applyNumberFormat="1" applyFont="1" applyFill="1" applyBorder="1" applyAlignment="1">
      <alignment horizontal="right"/>
      <protection/>
    </xf>
    <xf numFmtId="164" fontId="19" fillId="5" borderId="1" xfId="17" applyNumberFormat="1" applyFont="1" applyFill="1" applyBorder="1" applyAlignment="1">
      <alignment horizontal="right"/>
      <protection/>
    </xf>
    <xf numFmtId="164" fontId="20" fillId="5" borderId="1" xfId="17" applyNumberFormat="1" applyFont="1" applyFill="1" applyBorder="1" applyAlignment="1">
      <alignment horizontal="left"/>
      <protection/>
    </xf>
    <xf numFmtId="0" fontId="10" fillId="0" borderId="1" xfId="17" applyFont="1" applyFill="1" applyBorder="1" applyAlignment="1">
      <alignment wrapText="1"/>
      <protection/>
    </xf>
    <xf numFmtId="0" fontId="10" fillId="0" borderId="1" xfId="0" applyFont="1" applyFill="1" applyBorder="1" applyAlignment="1">
      <alignment horizontal="left" wrapText="1"/>
    </xf>
    <xf numFmtId="164" fontId="20" fillId="0" borderId="1" xfId="17" applyNumberFormat="1" applyFont="1" applyFill="1" applyBorder="1" applyAlignment="1">
      <alignment horizontal="left"/>
      <protection/>
    </xf>
    <xf numFmtId="0" fontId="24" fillId="5" borderId="1" xfId="17" applyFont="1" applyFill="1" applyBorder="1" applyAlignment="1">
      <alignment horizontal="center" wrapText="1"/>
      <protection/>
    </xf>
    <xf numFmtId="49" fontId="19" fillId="5" borderId="1" xfId="17" applyNumberFormat="1" applyFont="1" applyFill="1" applyBorder="1" applyAlignment="1">
      <alignment horizontal="right"/>
      <protection/>
    </xf>
    <xf numFmtId="0" fontId="10" fillId="0" borderId="1" xfId="18" applyFont="1" applyFill="1" applyBorder="1" applyAlignment="1">
      <alignment horizontal="left" wrapText="1"/>
      <protection/>
    </xf>
    <xf numFmtId="164" fontId="11" fillId="0" borderId="1" xfId="17" applyNumberFormat="1" applyFont="1" applyBorder="1" applyAlignment="1">
      <alignment horizontal="right"/>
      <protection/>
    </xf>
    <xf numFmtId="164" fontId="23" fillId="0" borderId="1" xfId="17" applyNumberFormat="1" applyFont="1" applyBorder="1" applyAlignment="1">
      <alignment horizontal="left"/>
      <protection/>
    </xf>
    <xf numFmtId="165" fontId="11" fillId="0" borderId="1" xfId="17" applyNumberFormat="1" applyFont="1" applyFill="1" applyBorder="1" applyAlignment="1">
      <alignment horizontal="right" wrapText="1"/>
      <protection/>
    </xf>
    <xf numFmtId="0" fontId="10" fillId="0" borderId="1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wrapText="1"/>
    </xf>
    <xf numFmtId="164" fontId="11" fillId="3" borderId="1" xfId="0" applyNumberFormat="1" applyFont="1" applyFill="1" applyBorder="1" applyAlignment="1">
      <alignment horizontal="right"/>
    </xf>
    <xf numFmtId="0" fontId="10" fillId="5" borderId="1" xfId="17" applyFont="1" applyFill="1" applyBorder="1" applyAlignment="1">
      <alignment horizontal="center" wrapText="1"/>
      <protection/>
    </xf>
    <xf numFmtId="1" fontId="19" fillId="5" borderId="1" xfId="17" applyNumberFormat="1" applyFont="1" applyFill="1" applyBorder="1" applyAlignment="1">
      <alignment horizontal="left" wrapText="1"/>
      <protection/>
    </xf>
    <xf numFmtId="1" fontId="23" fillId="0" borderId="1" xfId="17" applyNumberFormat="1" applyFont="1" applyFill="1" applyBorder="1" applyAlignment="1">
      <alignment horizontal="left"/>
      <protection/>
    </xf>
    <xf numFmtId="1" fontId="19" fillId="5" borderId="1" xfId="17" applyNumberFormat="1" applyFont="1" applyFill="1" applyBorder="1" applyAlignment="1">
      <alignment horizontal="left"/>
      <protection/>
    </xf>
    <xf numFmtId="1" fontId="19" fillId="5" borderId="1" xfId="17" applyNumberFormat="1" applyFont="1" applyFill="1" applyBorder="1" applyAlignment="1">
      <alignment horizontal="right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164" fontId="11" fillId="3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Fill="1" applyBorder="1" applyAlignment="1">
      <alignment horizontal="right" wrapText="1"/>
    </xf>
    <xf numFmtId="164" fontId="19" fillId="0" borderId="1" xfId="17" applyNumberFormat="1" applyFont="1" applyFill="1" applyBorder="1" applyAlignment="1">
      <alignment horizontal="right" wrapText="1"/>
      <protection/>
    </xf>
    <xf numFmtId="164" fontId="25" fillId="0" borderId="1" xfId="17" applyNumberFormat="1" applyFont="1" applyFill="1" applyBorder="1" applyAlignment="1">
      <alignment horizontal="left" wrapText="1"/>
      <protection/>
    </xf>
    <xf numFmtId="0" fontId="9" fillId="4" borderId="1" xfId="17" applyFont="1" applyFill="1" applyBorder="1" applyAlignment="1">
      <alignment horizontal="center"/>
      <protection/>
    </xf>
    <xf numFmtId="0" fontId="11" fillId="4" borderId="1" xfId="17" applyFont="1" applyFill="1" applyBorder="1">
      <alignment/>
      <protection/>
    </xf>
    <xf numFmtId="49" fontId="11" fillId="4" borderId="1" xfId="17" applyNumberFormat="1" applyFont="1" applyFill="1" applyBorder="1">
      <alignment/>
      <protection/>
    </xf>
    <xf numFmtId="164" fontId="9" fillId="4" borderId="1" xfId="17" applyNumberFormat="1" applyFont="1" applyFill="1" applyBorder="1">
      <alignment/>
      <protection/>
    </xf>
    <xf numFmtId="164" fontId="9" fillId="4" borderId="1" xfId="17" applyNumberFormat="1" applyFont="1" applyFill="1" applyBorder="1" applyAlignment="1">
      <alignment horizontal="left"/>
      <protection/>
    </xf>
    <xf numFmtId="0" fontId="18" fillId="3" borderId="1" xfId="17" applyFont="1" applyFill="1" applyBorder="1" applyAlignment="1">
      <alignment horizontal="left" wrapText="1"/>
      <protection/>
    </xf>
    <xf numFmtId="0" fontId="18" fillId="3" borderId="1" xfId="17" applyFont="1" applyFill="1" applyBorder="1" applyAlignment="1">
      <alignment horizontal="center"/>
      <protection/>
    </xf>
    <xf numFmtId="49" fontId="10" fillId="3" borderId="1" xfId="17" applyNumberFormat="1" applyFont="1" applyFill="1" applyBorder="1">
      <alignment/>
      <protection/>
    </xf>
    <xf numFmtId="164" fontId="26" fillId="3" borderId="1" xfId="17" applyNumberFormat="1" applyFont="1" applyFill="1" applyBorder="1">
      <alignment/>
      <protection/>
    </xf>
    <xf numFmtId="1" fontId="26" fillId="3" borderId="1" xfId="17" applyNumberFormat="1" applyFont="1" applyFill="1" applyBorder="1">
      <alignment/>
      <protection/>
    </xf>
    <xf numFmtId="1" fontId="26" fillId="3" borderId="1" xfId="17" applyNumberFormat="1" applyFont="1" applyFill="1" applyBorder="1" applyAlignment="1">
      <alignment horizontal="left"/>
      <protection/>
    </xf>
    <xf numFmtId="0" fontId="10" fillId="5" borderId="1" xfId="17" applyFont="1" applyFill="1" applyBorder="1">
      <alignment/>
      <protection/>
    </xf>
    <xf numFmtId="49" fontId="10" fillId="5" borderId="1" xfId="17" applyNumberFormat="1" applyFont="1" applyFill="1" applyBorder="1">
      <alignment/>
      <protection/>
    </xf>
    <xf numFmtId="164" fontId="27" fillId="5" borderId="1" xfId="17" applyNumberFormat="1" applyFont="1" applyFill="1" applyBorder="1">
      <alignment/>
      <protection/>
    </xf>
    <xf numFmtId="1" fontId="10" fillId="5" borderId="1" xfId="17" applyNumberFormat="1" applyFont="1" applyFill="1" applyBorder="1" applyAlignment="1">
      <alignment horizontal="left"/>
      <protection/>
    </xf>
    <xf numFmtId="0" fontId="10" fillId="0" borderId="1" xfId="17" applyFont="1" applyBorder="1" applyAlignment="1">
      <alignment wrapText="1"/>
      <protection/>
    </xf>
    <xf numFmtId="0" fontId="11" fillId="0" borderId="1" xfId="17" applyFont="1" applyFill="1" applyBorder="1" applyAlignment="1">
      <alignment horizontal="right"/>
      <protection/>
    </xf>
    <xf numFmtId="1" fontId="27" fillId="5" borderId="1" xfId="17" applyNumberFormat="1" applyFont="1" applyFill="1" applyBorder="1">
      <alignment/>
      <protection/>
    </xf>
    <xf numFmtId="164" fontId="24" fillId="5" borderId="1" xfId="17" applyNumberFormat="1" applyFont="1" applyFill="1" applyBorder="1">
      <alignment/>
      <protection/>
    </xf>
    <xf numFmtId="0" fontId="10" fillId="0" borderId="1" xfId="17" applyFont="1" applyBorder="1">
      <alignment/>
      <protection/>
    </xf>
    <xf numFmtId="49" fontId="11" fillId="0" borderId="1" xfId="17" applyNumberFormat="1" applyFont="1" applyBorder="1" applyAlignment="1">
      <alignment horizontal="center"/>
      <protection/>
    </xf>
    <xf numFmtId="164" fontId="11" fillId="0" borderId="1" xfId="17" applyNumberFormat="1" applyFont="1" applyBorder="1">
      <alignment/>
      <protection/>
    </xf>
    <xf numFmtId="0" fontId="11" fillId="0" borderId="1" xfId="17" applyFont="1" applyBorder="1">
      <alignment/>
      <protection/>
    </xf>
    <xf numFmtId="0" fontId="11" fillId="0" borderId="1" xfId="17" applyFont="1" applyFill="1" applyBorder="1">
      <alignment/>
      <protection/>
    </xf>
    <xf numFmtId="164" fontId="11" fillId="3" borderId="1" xfId="17" applyNumberFormat="1" applyFont="1" applyFill="1" applyBorder="1">
      <alignment/>
      <protection/>
    </xf>
    <xf numFmtId="0" fontId="28" fillId="0" borderId="1" xfId="17" applyFont="1" applyBorder="1" applyAlignment="1">
      <alignment horizontal="left"/>
      <protection/>
    </xf>
    <xf numFmtId="164" fontId="26" fillId="3" borderId="1" xfId="17" applyNumberFormat="1" applyFont="1" applyFill="1" applyBorder="1" applyAlignment="1">
      <alignment horizontal="left"/>
      <protection/>
    </xf>
    <xf numFmtId="164" fontId="11" fillId="5" borderId="1" xfId="17" applyNumberFormat="1" applyFont="1" applyFill="1" applyBorder="1">
      <alignment/>
      <protection/>
    </xf>
    <xf numFmtId="164" fontId="11" fillId="5" borderId="1" xfId="17" applyNumberFormat="1" applyFont="1" applyFill="1" applyBorder="1" applyAlignment="1">
      <alignment horizontal="left"/>
      <protection/>
    </xf>
    <xf numFmtId="0" fontId="10" fillId="0" borderId="1" xfId="0" applyFont="1" applyBorder="1" applyAlignment="1">
      <alignment horizontal="left" wrapText="1"/>
    </xf>
    <xf numFmtId="164" fontId="20" fillId="0" borderId="1" xfId="17" applyNumberFormat="1" applyFont="1" applyFill="1" applyBorder="1" applyAlignment="1">
      <alignment horizontal="right" wrapText="1"/>
      <protection/>
    </xf>
    <xf numFmtId="164" fontId="20" fillId="0" borderId="1" xfId="17" applyNumberFormat="1" applyFont="1" applyFill="1" applyBorder="1" applyAlignment="1">
      <alignment horizontal="right"/>
      <protection/>
    </xf>
    <xf numFmtId="0" fontId="29" fillId="0" borderId="4" xfId="0" applyFont="1" applyBorder="1" applyAlignment="1">
      <alignment horizontal="left" wrapText="1"/>
    </xf>
    <xf numFmtId="0" fontId="29" fillId="0" borderId="1" xfId="17" applyFont="1" applyFill="1" applyBorder="1" applyAlignment="1">
      <alignment horizontal="center" wrapText="1"/>
      <protection/>
    </xf>
    <xf numFmtId="49" fontId="32" fillId="0" borderId="1" xfId="17" applyNumberFormat="1" applyFont="1" applyFill="1" applyBorder="1" applyAlignment="1">
      <alignment horizontal="right"/>
      <protection/>
    </xf>
    <xf numFmtId="164" fontId="32" fillId="0" borderId="1" xfId="17" applyNumberFormat="1" applyFont="1" applyFill="1" applyBorder="1" applyAlignment="1">
      <alignment horizontal="right"/>
      <protection/>
    </xf>
    <xf numFmtId="0" fontId="32" fillId="0" borderId="1" xfId="17" applyFont="1" applyFill="1" applyBorder="1" applyAlignment="1">
      <alignment horizontal="right"/>
      <protection/>
    </xf>
    <xf numFmtId="164" fontId="32" fillId="0" borderId="1" xfId="17" applyNumberFormat="1" applyFont="1" applyFill="1" applyBorder="1" applyAlignment="1">
      <alignment horizontal="right" wrapText="1"/>
      <protection/>
    </xf>
    <xf numFmtId="164" fontId="32" fillId="3" borderId="1" xfId="17" applyNumberFormat="1" applyFont="1" applyFill="1" applyBorder="1" applyAlignment="1">
      <alignment horizontal="right" wrapText="1"/>
      <protection/>
    </xf>
    <xf numFmtId="0" fontId="10" fillId="0" borderId="4" xfId="0" applyFont="1" applyBorder="1" applyAlignment="1">
      <alignment horizontal="left" wrapText="1"/>
    </xf>
    <xf numFmtId="0" fontId="10" fillId="0" borderId="5" xfId="18" applyFont="1" applyFill="1" applyBorder="1" applyAlignment="1">
      <alignment horizontal="left" wrapText="1"/>
      <protection/>
    </xf>
    <xf numFmtId="164" fontId="33" fillId="0" borderId="1" xfId="17" applyNumberFormat="1" applyFont="1" applyFill="1" applyBorder="1" applyAlignment="1">
      <alignment horizontal="right" wrapText="1"/>
      <protection/>
    </xf>
    <xf numFmtId="0" fontId="5" fillId="0" borderId="1" xfId="17" applyFont="1" applyBorder="1" applyAlignment="1">
      <alignment wrapText="1"/>
      <protection/>
    </xf>
    <xf numFmtId="0" fontId="24" fillId="5" borderId="1" xfId="17" applyFont="1" applyFill="1" applyBorder="1">
      <alignment/>
      <protection/>
    </xf>
    <xf numFmtId="49" fontId="24" fillId="5" borderId="1" xfId="17" applyNumberFormat="1" applyFont="1" applyFill="1" applyBorder="1">
      <alignment/>
      <protection/>
    </xf>
    <xf numFmtId="164" fontId="19" fillId="5" borderId="1" xfId="17" applyNumberFormat="1" applyFont="1" applyFill="1" applyBorder="1">
      <alignment/>
      <protection/>
    </xf>
    <xf numFmtId="164" fontId="19" fillId="5" borderId="1" xfId="17" applyNumberFormat="1" applyFont="1" applyFill="1" applyBorder="1" applyAlignment="1">
      <alignment horizontal="left"/>
      <protection/>
    </xf>
    <xf numFmtId="0" fontId="10" fillId="0" borderId="1" xfId="17" applyFont="1" applyFill="1" applyBorder="1">
      <alignment/>
      <protection/>
    </xf>
    <xf numFmtId="49" fontId="10" fillId="0" borderId="1" xfId="17" applyNumberFormat="1" applyFont="1" applyFill="1" applyBorder="1">
      <alignment/>
      <protection/>
    </xf>
    <xf numFmtId="164" fontId="11" fillId="0" borderId="1" xfId="17" applyNumberFormat="1" applyFont="1" applyFill="1" applyBorder="1">
      <alignment/>
      <protection/>
    </xf>
    <xf numFmtId="0" fontId="11" fillId="6" borderId="1" xfId="17" applyFont="1" applyFill="1" applyBorder="1" applyAlignment="1">
      <alignment horizontal="right" wrapText="1"/>
      <protection/>
    </xf>
    <xf numFmtId="0" fontId="10" fillId="6" borderId="1" xfId="17" applyFont="1" applyFill="1" applyBorder="1" applyAlignment="1">
      <alignment horizontal="left" wrapText="1"/>
      <protection/>
    </xf>
    <xf numFmtId="49" fontId="11" fillId="6" borderId="1" xfId="17" applyNumberFormat="1" applyFont="1" applyFill="1" applyBorder="1" applyAlignment="1">
      <alignment horizontal="right" wrapText="1"/>
      <protection/>
    </xf>
    <xf numFmtId="164" fontId="11" fillId="6" borderId="1" xfId="17" applyNumberFormat="1" applyFont="1" applyFill="1" applyBorder="1" applyAlignment="1">
      <alignment horizontal="right" wrapText="1"/>
      <protection/>
    </xf>
    <xf numFmtId="0" fontId="11" fillId="0" borderId="1" xfId="17" applyFont="1" applyBorder="1" applyAlignment="1">
      <alignment horizontal="left"/>
      <protection/>
    </xf>
    <xf numFmtId="0" fontId="24" fillId="0" borderId="1" xfId="17" applyFont="1" applyFill="1" applyBorder="1">
      <alignment/>
      <protection/>
    </xf>
    <xf numFmtId="49" fontId="11" fillId="0" borderId="1" xfId="17" applyNumberFormat="1" applyFont="1" applyFill="1" applyBorder="1">
      <alignment/>
      <protection/>
    </xf>
    <xf numFmtId="164" fontId="25" fillId="0" borderId="1" xfId="17" applyNumberFormat="1" applyFont="1" applyFill="1" applyBorder="1" applyAlignment="1">
      <alignment horizontal="left"/>
      <protection/>
    </xf>
    <xf numFmtId="164" fontId="35" fillId="0" borderId="1" xfId="17" applyNumberFormat="1" applyFont="1" applyFill="1" applyBorder="1" applyAlignment="1">
      <alignment horizontal="left"/>
      <protection/>
    </xf>
    <xf numFmtId="0" fontId="36" fillId="0" borderId="0" xfId="0" applyFont="1" applyAlignment="1">
      <alignment/>
    </xf>
    <xf numFmtId="164" fontId="20" fillId="0" borderId="1" xfId="17" applyNumberFormat="1" applyFont="1" applyFill="1" applyBorder="1">
      <alignment/>
      <protection/>
    </xf>
    <xf numFmtId="164" fontId="20" fillId="3" borderId="1" xfId="17" applyNumberFormat="1" applyFont="1" applyFill="1" applyBorder="1" applyAlignment="1">
      <alignment horizontal="right"/>
      <protection/>
    </xf>
    <xf numFmtId="0" fontId="5" fillId="0" borderId="1" xfId="18" applyFont="1" applyBorder="1" applyAlignment="1">
      <alignment wrapText="1"/>
      <protection/>
    </xf>
    <xf numFmtId="164" fontId="20" fillId="0" borderId="1" xfId="17" applyNumberFormat="1" applyFont="1" applyFill="1" applyBorder="1" applyAlignment="1">
      <alignment horizontal="left" wrapText="1"/>
      <protection/>
    </xf>
    <xf numFmtId="164" fontId="33" fillId="0" borderId="1" xfId="17" applyNumberFormat="1" applyFont="1" applyFill="1" applyBorder="1" applyAlignment="1">
      <alignment horizontal="left"/>
      <protection/>
    </xf>
    <xf numFmtId="0" fontId="10" fillId="0" borderId="6" xfId="18" applyFont="1" applyFill="1" applyBorder="1" applyAlignment="1">
      <alignment horizontal="left" wrapText="1"/>
      <protection/>
    </xf>
    <xf numFmtId="164" fontId="23" fillId="0" borderId="1" xfId="17" applyNumberFormat="1" applyFont="1" applyFill="1" applyBorder="1" applyAlignment="1">
      <alignment horizontal="left" wrapText="1"/>
      <protection/>
    </xf>
    <xf numFmtId="164" fontId="37" fillId="0" borderId="1" xfId="17" applyNumberFormat="1" applyFont="1" applyFill="1" applyBorder="1" applyAlignment="1">
      <alignment horizontal="right"/>
      <protection/>
    </xf>
    <xf numFmtId="0" fontId="37" fillId="0" borderId="1" xfId="17" applyFont="1" applyFill="1" applyBorder="1" applyAlignment="1">
      <alignment horizontal="right"/>
      <protection/>
    </xf>
    <xf numFmtId="164" fontId="37" fillId="0" borderId="1" xfId="17" applyNumberFormat="1" applyFont="1" applyFill="1" applyBorder="1" applyAlignment="1">
      <alignment horizontal="right" wrapText="1"/>
      <protection/>
    </xf>
    <xf numFmtId="164" fontId="37" fillId="3" borderId="1" xfId="17" applyNumberFormat="1" applyFont="1" applyFill="1" applyBorder="1" applyAlignment="1">
      <alignment horizontal="right"/>
      <protection/>
    </xf>
    <xf numFmtId="0" fontId="14" fillId="0" borderId="1" xfId="17" applyFont="1" applyFill="1" applyBorder="1" applyAlignment="1">
      <alignment horizontal="left" wrapText="1"/>
      <protection/>
    </xf>
    <xf numFmtId="0" fontId="22" fillId="0" borderId="0" xfId="0" applyFont="1" applyFill="1" applyAlignment="1">
      <alignment/>
    </xf>
    <xf numFmtId="0" fontId="33" fillId="0" borderId="1" xfId="17" applyFont="1" applyBorder="1" applyAlignment="1">
      <alignment horizontal="left"/>
      <protection/>
    </xf>
    <xf numFmtId="0" fontId="36" fillId="0" borderId="0" xfId="0" applyFont="1" applyFill="1" applyAlignment="1">
      <alignment/>
    </xf>
    <xf numFmtId="0" fontId="0" fillId="3" borderId="0" xfId="0" applyFill="1" applyAlignment="1">
      <alignment/>
    </xf>
    <xf numFmtId="1" fontId="33" fillId="0" borderId="1" xfId="17" applyNumberFormat="1" applyFont="1" applyFill="1" applyBorder="1" applyAlignment="1">
      <alignment horizontal="left"/>
      <protection/>
    </xf>
    <xf numFmtId="0" fontId="16" fillId="0" borderId="1" xfId="18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0" fillId="0" borderId="1" xfId="17" applyFont="1" applyFill="1" applyBorder="1" applyAlignment="1">
      <alignment horizontal="left"/>
      <protection/>
    </xf>
    <xf numFmtId="49" fontId="11" fillId="0" borderId="1" xfId="17" applyNumberFormat="1" applyFont="1" applyFill="1" applyBorder="1" applyAlignment="1">
      <alignment horizontal="left"/>
      <protection/>
    </xf>
    <xf numFmtId="164" fontId="11" fillId="0" borderId="1" xfId="17" applyNumberFormat="1" applyFont="1" applyFill="1" applyBorder="1" applyAlignment="1">
      <alignment horizontal="left" wrapText="1"/>
      <protection/>
    </xf>
    <xf numFmtId="49" fontId="11" fillId="0" borderId="2" xfId="17" applyNumberFormat="1" applyFont="1" applyFill="1" applyBorder="1" applyAlignment="1">
      <alignment horizontal="right" wrapText="1"/>
      <protection/>
    </xf>
    <xf numFmtId="0" fontId="11" fillId="0" borderId="1" xfId="17" applyFont="1" applyFill="1" applyBorder="1" applyAlignment="1">
      <alignment horizontal="left"/>
      <protection/>
    </xf>
    <xf numFmtId="0" fontId="24" fillId="5" borderId="1" xfId="17" applyFont="1" applyFill="1" applyBorder="1" applyAlignment="1">
      <alignment horizontal="center"/>
      <protection/>
    </xf>
    <xf numFmtId="49" fontId="19" fillId="5" borderId="1" xfId="17" applyNumberFormat="1" applyFont="1" applyFill="1" applyBorder="1" applyAlignment="1">
      <alignment horizontal="right" wrapText="1"/>
      <protection/>
    </xf>
    <xf numFmtId="1" fontId="11" fillId="0" borderId="1" xfId="17" applyNumberFormat="1" applyFont="1" applyBorder="1" applyAlignment="1">
      <alignment horizontal="right"/>
      <protection/>
    </xf>
    <xf numFmtId="1" fontId="33" fillId="0" borderId="1" xfId="17" applyNumberFormat="1" applyFont="1" applyBorder="1" applyAlignment="1">
      <alignment horizontal="left"/>
      <protection/>
    </xf>
    <xf numFmtId="1" fontId="20" fillId="0" borderId="1" xfId="17" applyNumberFormat="1" applyFont="1" applyBorder="1" applyAlignment="1">
      <alignment horizontal="left"/>
      <protection/>
    </xf>
    <xf numFmtId="0" fontId="20" fillId="0" borderId="1" xfId="17" applyFont="1" applyBorder="1" applyAlignment="1">
      <alignment horizontal="left"/>
      <protection/>
    </xf>
    <xf numFmtId="0" fontId="33" fillId="0" borderId="1" xfId="17" applyFont="1" applyFill="1" applyBorder="1" applyAlignment="1">
      <alignment horizontal="left"/>
      <protection/>
    </xf>
    <xf numFmtId="164" fontId="33" fillId="0" borderId="1" xfId="17" applyNumberFormat="1" applyFont="1" applyBorder="1" applyAlignment="1">
      <alignment horizontal="left"/>
      <protection/>
    </xf>
    <xf numFmtId="0" fontId="20" fillId="0" borderId="1" xfId="17" applyFont="1" applyFill="1" applyBorder="1" applyAlignment="1">
      <alignment horizontal="left"/>
      <protection/>
    </xf>
    <xf numFmtId="164" fontId="39" fillId="0" borderId="1" xfId="17" applyNumberFormat="1" applyFont="1" applyFill="1" applyBorder="1" applyAlignment="1">
      <alignment horizontal="left"/>
      <protection/>
    </xf>
    <xf numFmtId="0" fontId="23" fillId="0" borderId="1" xfId="17" applyFont="1" applyFill="1" applyBorder="1" applyAlignment="1">
      <alignment horizontal="left"/>
      <protection/>
    </xf>
    <xf numFmtId="49" fontId="10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/>
    </xf>
    <xf numFmtId="0" fontId="16" fillId="4" borderId="1" xfId="17" applyFont="1" applyFill="1" applyBorder="1" applyAlignment="1">
      <alignment horizontal="left" wrapText="1"/>
      <protection/>
    </xf>
    <xf numFmtId="0" fontId="39" fillId="4" borderId="1" xfId="17" applyFont="1" applyFill="1" applyBorder="1" applyAlignment="1">
      <alignment horizontal="center"/>
      <protection/>
    </xf>
    <xf numFmtId="49" fontId="20" fillId="4" borderId="1" xfId="17" applyNumberFormat="1" applyFont="1" applyFill="1" applyBorder="1" applyAlignment="1">
      <alignment horizontal="right"/>
      <protection/>
    </xf>
    <xf numFmtId="164" fontId="39" fillId="4" borderId="1" xfId="17" applyNumberFormat="1" applyFont="1" applyFill="1" applyBorder="1" applyAlignment="1">
      <alignment horizontal="right"/>
      <protection/>
    </xf>
    <xf numFmtId="1" fontId="39" fillId="4" borderId="1" xfId="17" applyNumberFormat="1" applyFont="1" applyFill="1" applyBorder="1" applyAlignment="1">
      <alignment horizontal="right"/>
      <protection/>
    </xf>
    <xf numFmtId="0" fontId="40" fillId="3" borderId="1" xfId="17" applyFont="1" applyFill="1" applyBorder="1" applyAlignment="1">
      <alignment horizontal="left" wrapText="1"/>
      <protection/>
    </xf>
    <xf numFmtId="0" fontId="15" fillId="3" borderId="1" xfId="17" applyFont="1" applyFill="1" applyBorder="1" applyAlignment="1">
      <alignment horizontal="center"/>
      <protection/>
    </xf>
    <xf numFmtId="49" fontId="20" fillId="3" borderId="1" xfId="17" applyNumberFormat="1" applyFont="1" applyFill="1" applyBorder="1" applyAlignment="1">
      <alignment horizontal="right"/>
      <protection/>
    </xf>
    <xf numFmtId="164" fontId="41" fillId="3" borderId="1" xfId="17" applyNumberFormat="1" applyFont="1" applyFill="1" applyBorder="1" applyAlignment="1">
      <alignment horizontal="right"/>
      <protection/>
    </xf>
    <xf numFmtId="1" fontId="41" fillId="3" borderId="1" xfId="17" applyNumberFormat="1" applyFont="1" applyFill="1" applyBorder="1" applyAlignment="1">
      <alignment horizontal="right"/>
      <protection/>
    </xf>
    <xf numFmtId="164" fontId="9" fillId="0" borderId="1" xfId="17" applyNumberFormat="1" applyFont="1" applyFill="1" applyBorder="1" applyAlignment="1">
      <alignment horizontal="left"/>
      <protection/>
    </xf>
    <xf numFmtId="0" fontId="40" fillId="5" borderId="1" xfId="17" applyFont="1" applyFill="1" applyBorder="1" applyAlignment="1">
      <alignment horizontal="left" wrapText="1"/>
      <protection/>
    </xf>
    <xf numFmtId="0" fontId="42" fillId="5" borderId="1" xfId="17" applyFont="1" applyFill="1" applyBorder="1" applyAlignment="1">
      <alignment horizontal="center"/>
      <protection/>
    </xf>
    <xf numFmtId="49" fontId="43" fillId="5" borderId="1" xfId="17" applyNumberFormat="1" applyFont="1" applyFill="1" applyBorder="1" applyAlignment="1">
      <alignment horizontal="right"/>
      <protection/>
    </xf>
    <xf numFmtId="164" fontId="43" fillId="5" borderId="1" xfId="17" applyNumberFormat="1" applyFont="1" applyFill="1" applyBorder="1" applyAlignment="1">
      <alignment horizontal="right"/>
      <protection/>
    </xf>
    <xf numFmtId="1" fontId="43" fillId="5" borderId="1" xfId="17" applyNumberFormat="1" applyFont="1" applyFill="1" applyBorder="1" applyAlignment="1">
      <alignment horizontal="right"/>
      <protection/>
    </xf>
    <xf numFmtId="0" fontId="29" fillId="0" borderId="1" xfId="17" applyFont="1" applyFill="1" applyBorder="1" applyAlignment="1">
      <alignment horizontal="left" wrapText="1"/>
      <protection/>
    </xf>
    <xf numFmtId="0" fontId="29" fillId="0" borderId="1" xfId="17" applyFont="1" applyFill="1" applyBorder="1" applyAlignment="1">
      <alignment horizontal="center"/>
      <protection/>
    </xf>
    <xf numFmtId="164" fontId="32" fillId="3" borderId="1" xfId="17" applyNumberFormat="1" applyFont="1" applyFill="1" applyBorder="1" applyAlignment="1">
      <alignment horizontal="right"/>
      <protection/>
    </xf>
    <xf numFmtId="164" fontId="32" fillId="0" borderId="1" xfId="17" applyNumberFormat="1" applyFont="1" applyBorder="1">
      <alignment/>
      <protection/>
    </xf>
    <xf numFmtId="1" fontId="20" fillId="0" borderId="1" xfId="17" applyNumberFormat="1" applyFont="1" applyBorder="1">
      <alignment/>
      <protection/>
    </xf>
    <xf numFmtId="0" fontId="15" fillId="5" borderId="1" xfId="17" applyFont="1" applyFill="1" applyBorder="1" applyAlignment="1">
      <alignment horizontal="center"/>
      <protection/>
    </xf>
    <xf numFmtId="49" fontId="20" fillId="5" borderId="1" xfId="17" applyNumberFormat="1" applyFont="1" applyFill="1" applyBorder="1" applyAlignment="1">
      <alignment horizontal="right"/>
      <protection/>
    </xf>
    <xf numFmtId="1" fontId="20" fillId="5" borderId="1" xfId="17" applyNumberFormat="1" applyFont="1" applyFill="1" applyBorder="1" applyAlignment="1">
      <alignment horizontal="right"/>
      <protection/>
    </xf>
    <xf numFmtId="164" fontId="20" fillId="5" borderId="1" xfId="17" applyNumberFormat="1" applyFont="1" applyFill="1" applyBorder="1" applyAlignment="1">
      <alignment horizontal="right"/>
      <protection/>
    </xf>
    <xf numFmtId="164" fontId="33" fillId="5" borderId="1" xfId="17" applyNumberFormat="1" applyFont="1" applyFill="1" applyBorder="1" applyAlignment="1">
      <alignment horizontal="left"/>
      <protection/>
    </xf>
    <xf numFmtId="0" fontId="10" fillId="0" borderId="5" xfId="17" applyFont="1" applyFill="1" applyBorder="1" applyAlignment="1">
      <alignment horizontal="left" wrapText="1"/>
      <protection/>
    </xf>
    <xf numFmtId="0" fontId="15" fillId="0" borderId="1" xfId="17" applyFont="1" applyFill="1" applyBorder="1" applyAlignment="1">
      <alignment horizontal="center"/>
      <protection/>
    </xf>
    <xf numFmtId="49" fontId="20" fillId="0" borderId="1" xfId="17" applyNumberFormat="1" applyFont="1" applyFill="1" applyBorder="1" applyAlignment="1">
      <alignment horizontal="right"/>
      <protection/>
    </xf>
    <xf numFmtId="0" fontId="20" fillId="0" borderId="1" xfId="17" applyFont="1" applyFill="1" applyBorder="1" applyAlignment="1">
      <alignment horizontal="right"/>
      <protection/>
    </xf>
    <xf numFmtId="164" fontId="20" fillId="0" borderId="1" xfId="17" applyNumberFormat="1" applyFont="1" applyBorder="1">
      <alignment/>
      <protection/>
    </xf>
    <xf numFmtId="1" fontId="20" fillId="0" borderId="1" xfId="17" applyNumberFormat="1" applyFont="1" applyFill="1" applyBorder="1" applyAlignment="1">
      <alignment horizontal="right"/>
      <protection/>
    </xf>
    <xf numFmtId="164" fontId="43" fillId="0" borderId="1" xfId="17" applyNumberFormat="1" applyFont="1" applyFill="1" applyBorder="1" applyAlignment="1">
      <alignment horizontal="right"/>
      <protection/>
    </xf>
    <xf numFmtId="164" fontId="19" fillId="0" borderId="1" xfId="17" applyNumberFormat="1" applyFont="1" applyFill="1" applyBorder="1" applyAlignment="1">
      <alignment horizontal="left"/>
      <protection/>
    </xf>
    <xf numFmtId="164" fontId="11" fillId="0" borderId="1" xfId="17" applyNumberFormat="1" applyFont="1" applyBorder="1" applyAlignment="1">
      <alignment horizontal="left"/>
      <protection/>
    </xf>
    <xf numFmtId="164" fontId="9" fillId="3" borderId="1" xfId="17" applyNumberFormat="1" applyFont="1" applyFill="1" applyBorder="1" applyAlignment="1">
      <alignment horizontal="left"/>
      <protection/>
    </xf>
    <xf numFmtId="164" fontId="41" fillId="5" borderId="1" xfId="17" applyNumberFormat="1" applyFont="1" applyFill="1" applyBorder="1" applyAlignment="1">
      <alignment horizontal="right"/>
      <protection/>
    </xf>
    <xf numFmtId="164" fontId="9" fillId="5" borderId="1" xfId="17" applyNumberFormat="1" applyFont="1" applyFill="1" applyBorder="1" applyAlignment="1">
      <alignment horizontal="left"/>
      <protection/>
    </xf>
    <xf numFmtId="164" fontId="44" fillId="3" borderId="1" xfId="17" applyNumberFormat="1" applyFont="1" applyFill="1" applyBorder="1" applyAlignment="1">
      <alignment horizontal="right"/>
      <protection/>
    </xf>
    <xf numFmtId="0" fontId="15" fillId="0" borderId="1" xfId="17" applyFont="1" applyFill="1" applyBorder="1" applyAlignment="1">
      <alignment wrapText="1"/>
      <protection/>
    </xf>
    <xf numFmtId="0" fontId="9" fillId="0" borderId="0" xfId="17" applyFont="1" applyFill="1" applyBorder="1" applyAlignment="1">
      <alignment horizontal="left" wrapText="1"/>
      <protection/>
    </xf>
    <xf numFmtId="0" fontId="10" fillId="0" borderId="0" xfId="17" applyFont="1" applyFill="1" applyBorder="1" applyAlignment="1">
      <alignment horizontal="center"/>
      <protection/>
    </xf>
    <xf numFmtId="49" fontId="11" fillId="0" borderId="0" xfId="17" applyNumberFormat="1" applyFont="1" applyFill="1" applyBorder="1" applyAlignment="1">
      <alignment horizontal="right"/>
      <protection/>
    </xf>
    <xf numFmtId="164" fontId="1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 applyAlignment="1">
      <alignment horizontal="right"/>
      <protection/>
    </xf>
    <xf numFmtId="164" fontId="11" fillId="0" borderId="0" xfId="17" applyNumberFormat="1" applyFont="1" applyFill="1" applyBorder="1">
      <alignment/>
      <protection/>
    </xf>
    <xf numFmtId="164" fontId="11" fillId="0" borderId="0" xfId="17" applyNumberFormat="1" applyFont="1" applyBorder="1">
      <alignment/>
      <protection/>
    </xf>
    <xf numFmtId="164" fontId="11" fillId="0" borderId="0" xfId="17" applyNumberFormat="1" applyFont="1" applyBorder="1" applyAlignment="1">
      <alignment horizontal="left"/>
      <protection/>
    </xf>
    <xf numFmtId="0" fontId="10" fillId="0" borderId="0" xfId="17" applyFont="1" applyFill="1" applyAlignment="1">
      <alignment horizontal="left"/>
      <protection/>
    </xf>
    <xf numFmtId="0" fontId="10" fillId="0" borderId="0" xfId="17" applyFont="1" applyFill="1" applyAlignment="1">
      <alignment horizontal="right"/>
      <protection/>
    </xf>
    <xf numFmtId="0" fontId="10" fillId="0" borderId="0" xfId="17" applyFont="1" applyFill="1" applyAlignment="1">
      <alignment horizontal="center"/>
      <protection/>
    </xf>
    <xf numFmtId="0" fontId="10" fillId="0" borderId="0" xfId="17" applyFont="1">
      <alignment/>
      <protection/>
    </xf>
    <xf numFmtId="0" fontId="10" fillId="0" borderId="0" xfId="17" applyFont="1" applyAlignment="1">
      <alignment horizontal="left"/>
      <protection/>
    </xf>
    <xf numFmtId="0" fontId="2" fillId="0" borderId="0" xfId="17" applyFont="1" applyAlignment="1">
      <alignment/>
      <protection/>
    </xf>
    <xf numFmtId="0" fontId="11" fillId="0" borderId="0" xfId="17" applyFont="1" applyFill="1" applyBorder="1" applyAlignment="1">
      <alignment vertical="top"/>
      <protection/>
    </xf>
    <xf numFmtId="0" fontId="17" fillId="0" borderId="0" xfId="17" applyFont="1" applyAlignment="1">
      <alignment/>
      <protection/>
    </xf>
    <xf numFmtId="0" fontId="11" fillId="0" borderId="0" xfId="17" applyFont="1" applyFill="1" applyBorder="1" applyAlignment="1">
      <alignment horizontal="left" vertical="top"/>
      <protection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4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 textRotation="90" wrapText="1"/>
    </xf>
    <xf numFmtId="164" fontId="9" fillId="3" borderId="1" xfId="0" applyNumberFormat="1" applyFont="1" applyFill="1" applyBorder="1" applyAlignment="1">
      <alignment/>
    </xf>
    <xf numFmtId="1" fontId="9" fillId="3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49" fontId="11" fillId="4" borderId="2" xfId="0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" fontId="9" fillId="4" borderId="1" xfId="0" applyNumberFormat="1" applyFont="1" applyFill="1" applyBorder="1" applyAlignment="1">
      <alignment horizontal="right" wrapText="1"/>
    </xf>
    <xf numFmtId="0" fontId="47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49" fontId="11" fillId="5" borderId="2" xfId="0" applyNumberFormat="1" applyFont="1" applyFill="1" applyBorder="1" applyAlignment="1">
      <alignment horizontal="right" wrapText="1"/>
    </xf>
    <xf numFmtId="164" fontId="19" fillId="5" borderId="1" xfId="0" applyNumberFormat="1" applyFont="1" applyFill="1" applyBorder="1" applyAlignment="1">
      <alignment horizontal="right" wrapText="1"/>
    </xf>
    <xf numFmtId="1" fontId="19" fillId="5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4" fontId="10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wrapText="1"/>
    </xf>
    <xf numFmtId="49" fontId="11" fillId="5" borderId="2" xfId="0" applyNumberFormat="1" applyFont="1" applyFill="1" applyBorder="1" applyAlignment="1">
      <alignment horizontal="right"/>
    </xf>
    <xf numFmtId="164" fontId="19" fillId="5" borderId="1" xfId="0" applyNumberFormat="1" applyFont="1" applyFill="1" applyBorder="1" applyAlignment="1">
      <alignment horizontal="right"/>
    </xf>
    <xf numFmtId="1" fontId="19" fillId="5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left" wrapText="1"/>
    </xf>
    <xf numFmtId="164" fontId="20" fillId="3" borderId="1" xfId="0" applyNumberFormat="1" applyFont="1" applyFill="1" applyBorder="1" applyAlignment="1">
      <alignment horizontal="right"/>
    </xf>
    <xf numFmtId="0" fontId="11" fillId="0" borderId="1" xfId="18" applyFont="1" applyFill="1" applyBorder="1" applyAlignment="1">
      <alignment wrapText="1"/>
      <protection/>
    </xf>
    <xf numFmtId="0" fontId="39" fillId="0" borderId="1" xfId="18" applyFont="1" applyFill="1" applyBorder="1" applyAlignment="1">
      <alignment wrapText="1"/>
      <protection/>
    </xf>
    <xf numFmtId="0" fontId="20" fillId="0" borderId="1" xfId="18" applyFont="1" applyFill="1" applyBorder="1" applyAlignment="1">
      <alignment wrapText="1"/>
      <protection/>
    </xf>
    <xf numFmtId="0" fontId="24" fillId="5" borderId="1" xfId="0" applyFont="1" applyFill="1" applyBorder="1" applyAlignment="1">
      <alignment horizontal="center" wrapText="1"/>
    </xf>
    <xf numFmtId="49" fontId="19" fillId="5" borderId="2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4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1" fillId="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right" wrapText="1"/>
    </xf>
    <xf numFmtId="164" fontId="9" fillId="3" borderId="1" xfId="0" applyNumberFormat="1" applyFont="1" applyFill="1" applyBorder="1" applyAlignment="1">
      <alignment horizontal="right" wrapText="1"/>
    </xf>
    <xf numFmtId="1" fontId="9" fillId="3" borderId="1" xfId="0" applyNumberFormat="1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horizontal="left" wrapText="1"/>
    </xf>
    <xf numFmtId="0" fontId="49" fillId="0" borderId="1" xfId="0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horizontal="right" wrapText="1"/>
    </xf>
    <xf numFmtId="164" fontId="33" fillId="0" borderId="1" xfId="0" applyNumberFormat="1" applyFont="1" applyFill="1" applyBorder="1" applyAlignment="1">
      <alignment horizontal="right" wrapText="1"/>
    </xf>
    <xf numFmtId="0" fontId="33" fillId="0" borderId="1" xfId="0" applyFont="1" applyFill="1" applyBorder="1" applyAlignment="1">
      <alignment horizontal="right"/>
    </xf>
    <xf numFmtId="164" fontId="33" fillId="3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/>
    </xf>
    <xf numFmtId="0" fontId="47" fillId="5" borderId="1" xfId="17" applyFont="1" applyFill="1" applyBorder="1" applyAlignment="1">
      <alignment horizontal="left" wrapText="1"/>
      <protection/>
    </xf>
    <xf numFmtId="0" fontId="10" fillId="5" borderId="2" xfId="0" applyFont="1" applyFill="1" applyBorder="1" applyAlignment="1">
      <alignment horizontal="center"/>
    </xf>
    <xf numFmtId="49" fontId="24" fillId="5" borderId="1" xfId="0" applyNumberFormat="1" applyFont="1" applyFill="1" applyBorder="1" applyAlignment="1">
      <alignment horizontal="center"/>
    </xf>
    <xf numFmtId="49" fontId="19" fillId="5" borderId="2" xfId="0" applyNumberFormat="1" applyFont="1" applyFill="1" applyBorder="1" applyAlignment="1">
      <alignment horizontal="right" wrapText="1"/>
    </xf>
    <xf numFmtId="164" fontId="11" fillId="5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17" applyFont="1" applyFill="1" applyBorder="1" applyAlignment="1">
      <alignment/>
      <protection/>
    </xf>
    <xf numFmtId="0" fontId="11" fillId="0" borderId="0" xfId="17" applyFont="1" applyFill="1" applyBorder="1" applyAlignment="1">
      <alignment vertical="top"/>
      <protection/>
    </xf>
    <xf numFmtId="0" fontId="13" fillId="0" borderId="0" xfId="17" applyFont="1" applyFill="1" applyBorder="1" applyAlignment="1">
      <alignment vertical="top"/>
      <protection/>
    </xf>
    <xf numFmtId="0" fontId="13" fillId="0" borderId="0" xfId="17" applyFont="1" applyFill="1" applyBorder="1" applyAlignment="1">
      <alignment horizontal="left" vertical="top" wrapText="1"/>
      <protection/>
    </xf>
    <xf numFmtId="164" fontId="10" fillId="3" borderId="1" xfId="17" applyNumberFormat="1" applyFont="1" applyFill="1" applyBorder="1" applyAlignment="1">
      <alignment horizontal="center" wrapText="1"/>
      <protection/>
    </xf>
    <xf numFmtId="0" fontId="10" fillId="0" borderId="1" xfId="17" applyFont="1" applyBorder="1" applyAlignment="1">
      <alignment horizontal="center" vertical="center"/>
      <protection/>
    </xf>
    <xf numFmtId="0" fontId="10" fillId="0" borderId="2" xfId="17" applyFont="1" applyBorder="1" applyAlignment="1">
      <alignment horizontal="center" textRotation="90" wrapText="1"/>
      <protection/>
    </xf>
    <xf numFmtId="0" fontId="10" fillId="0" borderId="1" xfId="17" applyFont="1" applyBorder="1" applyAlignment="1">
      <alignment horizontal="center" textRotation="90" wrapText="1"/>
      <protection/>
    </xf>
    <xf numFmtId="164" fontId="10" fillId="0" borderId="3" xfId="17" applyNumberFormat="1" applyFont="1" applyFill="1" applyBorder="1" applyAlignment="1">
      <alignment horizontal="center" vertical="center" wrapText="1"/>
      <protection/>
    </xf>
    <xf numFmtId="164" fontId="10" fillId="0" borderId="1" xfId="17" applyNumberFormat="1" applyFont="1" applyFill="1" applyBorder="1" applyAlignment="1">
      <alignment horizontal="center" wrapText="1"/>
      <protection/>
    </xf>
    <xf numFmtId="164" fontId="10" fillId="3" borderId="1" xfId="17" applyNumberFormat="1" applyFont="1" applyFill="1" applyBorder="1" applyAlignment="1">
      <alignment horizontal="center" vertical="center" wrapText="1"/>
      <protection/>
    </xf>
    <xf numFmtId="164" fontId="10" fillId="0" borderId="3" xfId="17" applyNumberFormat="1" applyFont="1" applyBorder="1" applyAlignment="1">
      <alignment horizontal="center" wrapText="1"/>
      <protection/>
    </xf>
    <xf numFmtId="0" fontId="10" fillId="0" borderId="3" xfId="17" applyFont="1" applyBorder="1" applyAlignment="1">
      <alignment horizontal="center" textRotation="90" wrapText="1"/>
      <protection/>
    </xf>
    <xf numFmtId="0" fontId="10" fillId="0" borderId="1" xfId="17" applyFont="1" applyFill="1" applyBorder="1" applyAlignment="1">
      <alignment horizontal="center" wrapText="1"/>
      <protection/>
    </xf>
    <xf numFmtId="0" fontId="13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4" fillId="0" borderId="1" xfId="17" applyFont="1" applyBorder="1" applyAlignment="1">
      <alignment horizontal="center" textRotation="90" wrapText="1"/>
      <protection/>
    </xf>
    <xf numFmtId="0" fontId="4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1" xfId="17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tabSelected="1" workbookViewId="0" topLeftCell="A52">
      <selection activeCell="L12" sqref="L12"/>
    </sheetView>
  </sheetViews>
  <sheetFormatPr defaultColWidth="9.140625" defaultRowHeight="12.75"/>
  <cols>
    <col min="1" max="1" width="35.00390625" style="1" customWidth="1"/>
    <col min="2" max="3" width="3.421875" style="2" customWidth="1"/>
    <col min="4" max="4" width="4.57421875" style="2" customWidth="1"/>
    <col min="5" max="5" width="7.57421875" style="2" customWidth="1"/>
    <col min="6" max="6" width="4.28125" style="2" customWidth="1"/>
    <col min="7" max="7" width="7.7109375" style="2" customWidth="1"/>
    <col min="8" max="9" width="6.8515625" style="2" customWidth="1"/>
    <col min="10" max="10" width="5.421875" style="2" customWidth="1"/>
    <col min="11" max="11" width="7.7109375" style="2" customWidth="1"/>
    <col min="12" max="12" width="8.421875" style="2" customWidth="1"/>
    <col min="13" max="13" width="8.00390625" style="2" customWidth="1"/>
    <col min="14" max="14" width="6.7109375" style="2" customWidth="1"/>
    <col min="15" max="15" width="7.421875" style="2" customWidth="1"/>
    <col min="16" max="16" width="6.57421875" style="2" customWidth="1"/>
    <col min="17" max="17" width="12.421875" style="3" customWidth="1"/>
  </cols>
  <sheetData>
    <row r="1" spans="1:17" ht="12.75">
      <c r="A1" s="4"/>
      <c r="B1" s="5"/>
      <c r="C1" s="6"/>
      <c r="D1" s="6"/>
      <c r="E1" s="5"/>
      <c r="F1" s="5"/>
      <c r="G1" s="5"/>
      <c r="H1" s="5"/>
      <c r="I1" s="7"/>
      <c r="J1" s="8"/>
      <c r="K1" s="8"/>
      <c r="L1" s="8"/>
      <c r="M1" s="9"/>
      <c r="N1" s="9"/>
      <c r="O1" s="9"/>
      <c r="P1" s="9" t="s">
        <v>338</v>
      </c>
      <c r="Q1" s="4"/>
    </row>
    <row r="2" spans="1:17" ht="12.75">
      <c r="A2" s="4"/>
      <c r="B2" s="5"/>
      <c r="C2" s="6"/>
      <c r="D2" s="6"/>
      <c r="E2" s="5"/>
      <c r="F2" s="5"/>
      <c r="G2" s="5"/>
      <c r="H2" s="5"/>
      <c r="I2" s="7"/>
      <c r="J2" s="8"/>
      <c r="K2" s="8"/>
      <c r="L2" s="8"/>
      <c r="M2" s="9"/>
      <c r="N2" s="9"/>
      <c r="O2" s="9"/>
      <c r="P2" s="9"/>
      <c r="Q2" s="4"/>
    </row>
    <row r="3" spans="1:17" ht="12.75">
      <c r="A3" s="4"/>
      <c r="B3" s="5"/>
      <c r="C3" s="6"/>
      <c r="D3" s="6"/>
      <c r="E3" s="5"/>
      <c r="F3" s="5"/>
      <c r="G3" s="5"/>
      <c r="H3" s="5"/>
      <c r="I3" s="7"/>
      <c r="J3" s="8"/>
      <c r="K3" s="8"/>
      <c r="L3" s="8"/>
      <c r="M3" s="9"/>
      <c r="N3" s="9"/>
      <c r="O3" s="9"/>
      <c r="P3" s="9"/>
      <c r="Q3" s="4"/>
    </row>
    <row r="4" spans="1:17" ht="18">
      <c r="A4" s="10" t="s">
        <v>339</v>
      </c>
      <c r="B4" s="11"/>
      <c r="C4" s="11"/>
      <c r="D4" s="11"/>
      <c r="E4" s="12"/>
      <c r="F4" s="11"/>
      <c r="G4" s="11"/>
      <c r="H4" s="11"/>
      <c r="I4" s="13"/>
      <c r="J4" s="11"/>
      <c r="K4" s="11"/>
      <c r="L4" s="11"/>
      <c r="M4" s="11"/>
      <c r="N4" s="11"/>
      <c r="O4" s="11"/>
      <c r="P4" s="9"/>
      <c r="Q4" s="4"/>
    </row>
    <row r="5" spans="1:17" ht="18">
      <c r="A5" s="10" t="s">
        <v>340</v>
      </c>
      <c r="B5" s="11"/>
      <c r="C5" s="11"/>
      <c r="D5" s="11"/>
      <c r="E5" s="12"/>
      <c r="F5" s="11"/>
      <c r="G5" s="11"/>
      <c r="H5" s="11"/>
      <c r="I5" s="13"/>
      <c r="J5" s="11"/>
      <c r="K5" s="11"/>
      <c r="L5" s="11"/>
      <c r="M5" s="11"/>
      <c r="N5" s="11"/>
      <c r="O5" s="11"/>
      <c r="P5" s="9"/>
      <c r="Q5" s="4"/>
    </row>
    <row r="6" spans="1:17" ht="15">
      <c r="A6" s="14"/>
      <c r="B6" s="9"/>
      <c r="C6" s="9"/>
      <c r="D6" s="15" t="s">
        <v>341</v>
      </c>
      <c r="E6" s="16"/>
      <c r="F6" s="16"/>
      <c r="G6" s="16"/>
      <c r="H6" s="17"/>
      <c r="I6" s="18"/>
      <c r="J6" s="19"/>
      <c r="K6" s="17"/>
      <c r="L6" s="17"/>
      <c r="M6" s="17"/>
      <c r="N6" s="17"/>
      <c r="O6" s="17"/>
      <c r="P6" s="17"/>
      <c r="Q6" s="20"/>
    </row>
    <row r="7" spans="1:17" ht="14.25">
      <c r="A7" s="21">
        <v>40415</v>
      </c>
      <c r="B7" s="22"/>
      <c r="C7" s="23"/>
      <c r="D7" s="23"/>
      <c r="E7" s="22"/>
      <c r="F7" s="24"/>
      <c r="G7" s="24"/>
      <c r="H7" s="24"/>
      <c r="I7" s="24"/>
      <c r="J7" s="24"/>
      <c r="K7" s="24"/>
      <c r="L7" s="24"/>
      <c r="M7" s="25"/>
      <c r="N7" s="25"/>
      <c r="O7" s="26" t="s">
        <v>342</v>
      </c>
      <c r="P7" s="27"/>
      <c r="Q7" s="4"/>
    </row>
    <row r="8" spans="1:17" ht="27.75" customHeight="1">
      <c r="A8" s="409" t="s">
        <v>343</v>
      </c>
      <c r="B8" s="410" t="s">
        <v>344</v>
      </c>
      <c r="C8" s="410"/>
      <c r="D8" s="410"/>
      <c r="E8" s="411" t="s">
        <v>345</v>
      </c>
      <c r="F8" s="402" t="s">
        <v>346</v>
      </c>
      <c r="G8" s="402" t="s">
        <v>347</v>
      </c>
      <c r="H8" s="407" t="s">
        <v>348</v>
      </c>
      <c r="I8" s="408" t="s">
        <v>349</v>
      </c>
      <c r="J8" s="408"/>
      <c r="K8" s="408"/>
      <c r="L8" s="401" t="s">
        <v>350</v>
      </c>
      <c r="M8" s="399" t="s">
        <v>351</v>
      </c>
      <c r="N8" s="399"/>
      <c r="O8" s="399"/>
      <c r="P8" s="399"/>
      <c r="Q8" s="400" t="s">
        <v>352</v>
      </c>
    </row>
    <row r="9" spans="1:17" ht="15" customHeight="1">
      <c r="A9" s="409"/>
      <c r="B9" s="401" t="s">
        <v>353</v>
      </c>
      <c r="C9" s="402" t="s">
        <v>354</v>
      </c>
      <c r="D9" s="402" t="s">
        <v>355</v>
      </c>
      <c r="E9" s="411"/>
      <c r="F9" s="402"/>
      <c r="G9" s="402"/>
      <c r="H9" s="407"/>
      <c r="I9" s="403" t="s">
        <v>356</v>
      </c>
      <c r="J9" s="404" t="s">
        <v>357</v>
      </c>
      <c r="K9" s="404"/>
      <c r="L9" s="401"/>
      <c r="M9" s="405" t="s">
        <v>356</v>
      </c>
      <c r="N9" s="406" t="s">
        <v>357</v>
      </c>
      <c r="O9" s="406"/>
      <c r="P9" s="406"/>
      <c r="Q9" s="400"/>
    </row>
    <row r="10" spans="1:17" ht="108.75" customHeight="1">
      <c r="A10" s="409"/>
      <c r="B10" s="401"/>
      <c r="C10" s="402"/>
      <c r="D10" s="402"/>
      <c r="E10" s="411"/>
      <c r="F10" s="402"/>
      <c r="G10" s="402"/>
      <c r="H10" s="407"/>
      <c r="I10" s="403"/>
      <c r="J10" s="30" t="s">
        <v>358</v>
      </c>
      <c r="K10" s="31" t="s">
        <v>359</v>
      </c>
      <c r="L10" s="401"/>
      <c r="M10" s="405"/>
      <c r="N10" s="28" t="s">
        <v>360</v>
      </c>
      <c r="O10" s="32" t="s">
        <v>361</v>
      </c>
      <c r="P10" s="32" t="s">
        <v>362</v>
      </c>
      <c r="Q10" s="400"/>
    </row>
    <row r="11" spans="1:17" ht="18" customHeight="1">
      <c r="A11" s="33">
        <v>1</v>
      </c>
      <c r="B11" s="34">
        <v>2</v>
      </c>
      <c r="C11" s="35">
        <v>3</v>
      </c>
      <c r="D11" s="36">
        <v>4</v>
      </c>
      <c r="E11" s="37">
        <v>5</v>
      </c>
      <c r="F11" s="38">
        <v>6</v>
      </c>
      <c r="G11" s="37">
        <v>7</v>
      </c>
      <c r="H11" s="37">
        <v>8</v>
      </c>
      <c r="I11" s="39">
        <v>9</v>
      </c>
      <c r="J11" s="40">
        <v>10</v>
      </c>
      <c r="K11" s="39">
        <v>11</v>
      </c>
      <c r="L11" s="41">
        <v>12</v>
      </c>
      <c r="M11" s="42">
        <v>13</v>
      </c>
      <c r="N11" s="40">
        <v>14</v>
      </c>
      <c r="O11" s="39">
        <v>15</v>
      </c>
      <c r="P11" s="43">
        <v>16</v>
      </c>
      <c r="Q11" s="39">
        <v>17</v>
      </c>
    </row>
    <row r="12" spans="1:17" ht="15.75" customHeight="1">
      <c r="A12" s="44" t="s">
        <v>363</v>
      </c>
      <c r="B12" s="45"/>
      <c r="C12" s="45"/>
      <c r="D12" s="46"/>
      <c r="E12" s="47">
        <f>SUM(E14+E44+E69+E300)</f>
        <v>490959.69999999995</v>
      </c>
      <c r="F12" s="47"/>
      <c r="G12" s="47">
        <f>SUM(G14+G44+G69+G300)</f>
        <v>427918.79999999993</v>
      </c>
      <c r="H12" s="47">
        <f>SUM(H14+H44+H69+H300)</f>
        <v>42917.2</v>
      </c>
      <c r="I12" s="47">
        <f>SUM(I14+I44+I69+I300)</f>
        <v>38547.7</v>
      </c>
      <c r="J12" s="47"/>
      <c r="K12" s="47">
        <f aca="true" t="shared" si="0" ref="K12:P12">SUM(K14+K44+K69+K300)</f>
        <v>30904.899999999998</v>
      </c>
      <c r="L12" s="47">
        <f t="shared" si="0"/>
        <v>392369.69999999995</v>
      </c>
      <c r="M12" s="48">
        <f t="shared" si="0"/>
        <v>306462.6</v>
      </c>
      <c r="N12" s="47">
        <f t="shared" si="0"/>
        <v>16954.2</v>
      </c>
      <c r="O12" s="47">
        <f t="shared" si="0"/>
        <v>270142.9</v>
      </c>
      <c r="P12" s="47">
        <f t="shared" si="0"/>
        <v>19365.5</v>
      </c>
      <c r="Q12" s="49"/>
    </row>
    <row r="13" spans="1:17" ht="15.75" customHeight="1">
      <c r="A13" s="50" t="s">
        <v>357</v>
      </c>
      <c r="B13" s="51"/>
      <c r="C13" s="51"/>
      <c r="D13" s="52"/>
      <c r="E13" s="53"/>
      <c r="F13" s="54"/>
      <c r="G13" s="55"/>
      <c r="H13" s="55"/>
      <c r="I13" s="53"/>
      <c r="J13" s="56"/>
      <c r="K13" s="53"/>
      <c r="L13" s="53"/>
      <c r="M13" s="57"/>
      <c r="N13" s="53"/>
      <c r="O13" s="53"/>
      <c r="P13" s="53"/>
      <c r="Q13" s="58"/>
    </row>
    <row r="14" spans="1:17" ht="14.25" customHeight="1">
      <c r="A14" s="59" t="s">
        <v>364</v>
      </c>
      <c r="B14" s="60">
        <v>6</v>
      </c>
      <c r="C14" s="60"/>
      <c r="D14" s="61"/>
      <c r="E14" s="62">
        <f>SUM(E15+E21+E27)</f>
        <v>104672.3</v>
      </c>
      <c r="F14" s="62"/>
      <c r="G14" s="62">
        <f>SUM(G15+G21+G27)</f>
        <v>96622.3</v>
      </c>
      <c r="H14" s="62">
        <f>SUM(H15+H21+H27)</f>
        <v>4342.2</v>
      </c>
      <c r="I14" s="62">
        <f>SUM(I15+I21+I27)</f>
        <v>3619.6</v>
      </c>
      <c r="J14" s="62"/>
      <c r="K14" s="62">
        <f>SUM(K15+K21+K27)</f>
        <v>3977</v>
      </c>
      <c r="L14" s="62">
        <f>SUM(L15+L21+L27)</f>
        <v>93032.7</v>
      </c>
      <c r="M14" s="62">
        <f>SUM(M15+M21+M27)</f>
        <v>43525.1</v>
      </c>
      <c r="N14" s="62"/>
      <c r="O14" s="62">
        <f>SUM(O15+O21+O27)</f>
        <v>41653.7</v>
      </c>
      <c r="P14" s="62">
        <f>SUM(P15+P21+P27)</f>
        <v>1871.4</v>
      </c>
      <c r="Q14" s="63"/>
    </row>
    <row r="15" spans="1:17" ht="15.75" customHeight="1">
      <c r="A15" s="64" t="s">
        <v>365</v>
      </c>
      <c r="B15" s="65"/>
      <c r="C15" s="65"/>
      <c r="D15" s="66"/>
      <c r="E15" s="67">
        <f>SUM(E16:E20)</f>
        <v>74997.6</v>
      </c>
      <c r="F15" s="67"/>
      <c r="G15" s="67">
        <f>SUM(G16:G20)</f>
        <v>67416.3</v>
      </c>
      <c r="H15" s="67">
        <f>SUM(H16:H20)</f>
        <v>4285</v>
      </c>
      <c r="I15" s="67">
        <f>SUM(I16:I20)</f>
        <v>3562.4</v>
      </c>
      <c r="J15" s="67"/>
      <c r="K15" s="67">
        <f>SUM(K16:K20)</f>
        <v>3919.8</v>
      </c>
      <c r="L15" s="67">
        <f>SUM(L16:L20)</f>
        <v>63853.9</v>
      </c>
      <c r="M15" s="67">
        <f>SUM(M16:M20)</f>
        <v>21568.6</v>
      </c>
      <c r="N15" s="67"/>
      <c r="O15" s="67">
        <f>SUM(O16:O20)</f>
        <v>21568.6</v>
      </c>
      <c r="P15" s="67"/>
      <c r="Q15" s="68"/>
    </row>
    <row r="16" spans="1:17" ht="26.25" customHeight="1">
      <c r="A16" s="69" t="s">
        <v>366</v>
      </c>
      <c r="B16" s="70"/>
      <c r="C16" s="70"/>
      <c r="D16" s="71" t="s">
        <v>367</v>
      </c>
      <c r="E16" s="72">
        <v>33372.4</v>
      </c>
      <c r="F16" s="73">
        <v>2006</v>
      </c>
      <c r="G16" s="74">
        <v>30741.9</v>
      </c>
      <c r="H16" s="72"/>
      <c r="I16" s="72"/>
      <c r="J16" s="72"/>
      <c r="K16" s="72"/>
      <c r="L16" s="74">
        <v>30741.9</v>
      </c>
      <c r="M16" s="75">
        <v>10000</v>
      </c>
      <c r="N16" s="72"/>
      <c r="O16" s="74">
        <v>10000</v>
      </c>
      <c r="P16" s="76"/>
      <c r="Q16" s="77"/>
    </row>
    <row r="17" spans="1:17" s="83" customFormat="1" ht="27" customHeight="1">
      <c r="A17" s="78" t="s">
        <v>368</v>
      </c>
      <c r="B17" s="79"/>
      <c r="C17" s="79"/>
      <c r="D17" s="71" t="s">
        <v>369</v>
      </c>
      <c r="E17" s="72">
        <v>8147.7</v>
      </c>
      <c r="F17" s="80">
        <v>2006</v>
      </c>
      <c r="G17" s="74">
        <v>8000</v>
      </c>
      <c r="H17" s="74"/>
      <c r="I17" s="74"/>
      <c r="J17" s="72"/>
      <c r="K17" s="74"/>
      <c r="L17" s="72">
        <v>8000</v>
      </c>
      <c r="M17" s="81">
        <v>4000</v>
      </c>
      <c r="N17" s="72"/>
      <c r="O17" s="72">
        <v>4000</v>
      </c>
      <c r="P17" s="72"/>
      <c r="Q17" s="82"/>
    </row>
    <row r="18" spans="1:17" s="86" customFormat="1" ht="39">
      <c r="A18" s="78" t="s">
        <v>370</v>
      </c>
      <c r="B18" s="70"/>
      <c r="C18" s="70"/>
      <c r="D18" s="71" t="s">
        <v>371</v>
      </c>
      <c r="E18" s="72">
        <v>14348.2</v>
      </c>
      <c r="F18" s="73">
        <v>2005</v>
      </c>
      <c r="G18" s="74">
        <v>13016</v>
      </c>
      <c r="H18" s="74">
        <v>62.1</v>
      </c>
      <c r="I18" s="74"/>
      <c r="J18" s="74"/>
      <c r="K18" s="74"/>
      <c r="L18" s="74">
        <f>SUM(G18-I18)</f>
        <v>13016</v>
      </c>
      <c r="M18" s="84">
        <v>5500</v>
      </c>
      <c r="N18" s="74"/>
      <c r="O18" s="74">
        <v>5500</v>
      </c>
      <c r="P18" s="76"/>
      <c r="Q18" s="85"/>
    </row>
    <row r="19" spans="1:17" s="83" customFormat="1" ht="27.75" customHeight="1">
      <c r="A19" s="78" t="s">
        <v>372</v>
      </c>
      <c r="B19" s="70"/>
      <c r="C19" s="70"/>
      <c r="D19" s="71" t="s">
        <v>373</v>
      </c>
      <c r="E19" s="72">
        <v>6510.1</v>
      </c>
      <c r="F19" s="73">
        <v>2006</v>
      </c>
      <c r="G19" s="74">
        <v>4961.5</v>
      </c>
      <c r="H19" s="72">
        <v>3222.9</v>
      </c>
      <c r="I19" s="72">
        <v>3222.9</v>
      </c>
      <c r="J19" s="72"/>
      <c r="K19" s="72">
        <v>3222.9</v>
      </c>
      <c r="L19" s="74">
        <f>SUM(G19-I19)</f>
        <v>1738.6</v>
      </c>
      <c r="M19" s="84">
        <f>SUM(L19)</f>
        <v>1738.6</v>
      </c>
      <c r="N19" s="74"/>
      <c r="O19" s="74">
        <v>1738.6</v>
      </c>
      <c r="P19" s="72"/>
      <c r="Q19" s="87"/>
    </row>
    <row r="20" spans="1:17" s="83" customFormat="1" ht="41.25" customHeight="1">
      <c r="A20" s="88" t="s">
        <v>374</v>
      </c>
      <c r="B20" s="79"/>
      <c r="C20" s="79"/>
      <c r="D20" s="71" t="s">
        <v>375</v>
      </c>
      <c r="E20" s="72">
        <v>12619.2</v>
      </c>
      <c r="F20" s="80">
        <v>2008</v>
      </c>
      <c r="G20" s="74">
        <v>10696.9</v>
      </c>
      <c r="H20" s="74">
        <v>1000</v>
      </c>
      <c r="I20" s="74">
        <v>339.5</v>
      </c>
      <c r="J20" s="72"/>
      <c r="K20" s="74">
        <v>696.9</v>
      </c>
      <c r="L20" s="74">
        <f>SUM(G20-I20)</f>
        <v>10357.4</v>
      </c>
      <c r="M20" s="84">
        <v>330</v>
      </c>
      <c r="N20" s="72"/>
      <c r="O20" s="72">
        <v>330</v>
      </c>
      <c r="P20" s="72"/>
      <c r="Q20" s="87"/>
    </row>
    <row r="21" spans="1:17" s="86" customFormat="1" ht="18.75" customHeight="1">
      <c r="A21" s="64" t="s">
        <v>376</v>
      </c>
      <c r="B21" s="65"/>
      <c r="C21" s="65"/>
      <c r="D21" s="89"/>
      <c r="E21" s="90">
        <f>SUM(E22:E26)</f>
        <v>28318.199999999997</v>
      </c>
      <c r="F21" s="90"/>
      <c r="G21" s="90">
        <f>SUM(G22:G26)</f>
        <v>28069.5</v>
      </c>
      <c r="H21" s="90">
        <f>SUM(H22:H26)</f>
        <v>57.2</v>
      </c>
      <c r="I21" s="90">
        <f>SUM(I22:I26)</f>
        <v>57.2</v>
      </c>
      <c r="J21" s="90"/>
      <c r="K21" s="90">
        <f>SUM(K22:K26)</f>
        <v>57.2</v>
      </c>
      <c r="L21" s="90">
        <f>SUM(L22:L26)</f>
        <v>28042.3</v>
      </c>
      <c r="M21" s="90">
        <f>SUM(M22:M26)</f>
        <v>17500</v>
      </c>
      <c r="N21" s="90"/>
      <c r="O21" s="90">
        <f>SUM(O22:O26)</f>
        <v>16000</v>
      </c>
      <c r="P21" s="90">
        <f>SUM(P22:P26)</f>
        <v>1500</v>
      </c>
      <c r="Q21" s="91"/>
    </row>
    <row r="22" spans="1:17" s="83" customFormat="1" ht="25.5">
      <c r="A22" s="78" t="s">
        <v>377</v>
      </c>
      <c r="B22" s="29"/>
      <c r="C22" s="29"/>
      <c r="D22" s="71" t="s">
        <v>378</v>
      </c>
      <c r="E22" s="74">
        <v>7650</v>
      </c>
      <c r="F22" s="73">
        <v>2011</v>
      </c>
      <c r="G22" s="74">
        <v>7650</v>
      </c>
      <c r="H22" s="74"/>
      <c r="I22" s="72"/>
      <c r="J22" s="74"/>
      <c r="K22" s="74"/>
      <c r="L22" s="74">
        <v>7650</v>
      </c>
      <c r="M22" s="84">
        <v>3500</v>
      </c>
      <c r="N22" s="74"/>
      <c r="O22" s="74">
        <v>3500</v>
      </c>
      <c r="P22" s="72"/>
      <c r="Q22" s="87"/>
    </row>
    <row r="23" spans="1:17" s="83" customFormat="1" ht="39.75" customHeight="1">
      <c r="A23" s="78" t="s">
        <v>379</v>
      </c>
      <c r="B23" s="29"/>
      <c r="C23" s="29"/>
      <c r="D23" s="71"/>
      <c r="E23" s="74">
        <v>3000</v>
      </c>
      <c r="F23" s="71" t="s">
        <v>380</v>
      </c>
      <c r="G23" s="74">
        <v>3000</v>
      </c>
      <c r="H23" s="74"/>
      <c r="I23" s="72"/>
      <c r="J23" s="74"/>
      <c r="K23" s="72"/>
      <c r="L23" s="72">
        <v>3000</v>
      </c>
      <c r="M23" s="81">
        <v>3000</v>
      </c>
      <c r="N23" s="74"/>
      <c r="O23" s="72">
        <v>3000</v>
      </c>
      <c r="P23" s="72"/>
      <c r="Q23" s="87"/>
    </row>
    <row r="24" spans="1:17" s="83" customFormat="1" ht="28.5" customHeight="1">
      <c r="A24" s="92" t="s">
        <v>381</v>
      </c>
      <c r="B24" s="29"/>
      <c r="C24" s="29"/>
      <c r="D24" s="71" t="s">
        <v>382</v>
      </c>
      <c r="E24" s="74">
        <v>8235.1</v>
      </c>
      <c r="F24" s="73">
        <v>2011</v>
      </c>
      <c r="G24" s="74">
        <v>7986.4</v>
      </c>
      <c r="H24" s="74">
        <v>24.1</v>
      </c>
      <c r="I24" s="72">
        <v>24.1</v>
      </c>
      <c r="J24" s="74"/>
      <c r="K24" s="74">
        <v>24.1</v>
      </c>
      <c r="L24" s="74">
        <v>7962.3</v>
      </c>
      <c r="M24" s="84">
        <v>4000</v>
      </c>
      <c r="N24" s="74"/>
      <c r="O24" s="74">
        <v>4000</v>
      </c>
      <c r="P24" s="72"/>
      <c r="Q24" s="87"/>
    </row>
    <row r="25" spans="1:17" s="83" customFormat="1" ht="39.75" customHeight="1">
      <c r="A25" s="93" t="s">
        <v>383</v>
      </c>
      <c r="B25" s="29"/>
      <c r="C25" s="29"/>
      <c r="D25" s="71" t="s">
        <v>384</v>
      </c>
      <c r="E25" s="74">
        <v>6433.1</v>
      </c>
      <c r="F25" s="73">
        <v>2011</v>
      </c>
      <c r="G25" s="74">
        <v>6433.1</v>
      </c>
      <c r="H25" s="74">
        <v>33.1</v>
      </c>
      <c r="I25" s="72">
        <v>33.1</v>
      </c>
      <c r="J25" s="74"/>
      <c r="K25" s="74">
        <v>33.1</v>
      </c>
      <c r="L25" s="74">
        <v>6430</v>
      </c>
      <c r="M25" s="84">
        <v>4000</v>
      </c>
      <c r="N25" s="74"/>
      <c r="O25" s="74">
        <v>4000</v>
      </c>
      <c r="P25" s="72"/>
      <c r="Q25" s="87"/>
    </row>
    <row r="26" spans="1:17" s="86" customFormat="1" ht="27.75" customHeight="1">
      <c r="A26" s="92" t="s">
        <v>385</v>
      </c>
      <c r="B26" s="29"/>
      <c r="C26" s="29"/>
      <c r="D26" s="71"/>
      <c r="E26" s="74">
        <v>3000</v>
      </c>
      <c r="F26" s="73">
        <v>2011</v>
      </c>
      <c r="G26" s="74">
        <v>3000</v>
      </c>
      <c r="H26" s="74"/>
      <c r="I26" s="72"/>
      <c r="J26" s="74"/>
      <c r="K26" s="74"/>
      <c r="L26" s="74">
        <v>3000</v>
      </c>
      <c r="M26" s="84">
        <v>3000</v>
      </c>
      <c r="N26" s="74"/>
      <c r="O26" s="74">
        <v>1500</v>
      </c>
      <c r="P26" s="72">
        <v>1500</v>
      </c>
      <c r="Q26" s="94"/>
    </row>
    <row r="27" spans="1:17" ht="15.75" customHeight="1">
      <c r="A27" s="64" t="s">
        <v>386</v>
      </c>
      <c r="B27" s="95"/>
      <c r="C27" s="95"/>
      <c r="D27" s="96"/>
      <c r="E27" s="67">
        <f>SUM(E28:E43)</f>
        <v>1356.5</v>
      </c>
      <c r="F27" s="67"/>
      <c r="G27" s="67">
        <f>SUM(G28:G43)</f>
        <v>1136.5</v>
      </c>
      <c r="H27" s="67"/>
      <c r="I27" s="67"/>
      <c r="J27" s="67"/>
      <c r="K27" s="67"/>
      <c r="L27" s="67">
        <f>SUM(L28:L43)</f>
        <v>1136.5</v>
      </c>
      <c r="M27" s="67">
        <f>SUM(M28:M43)</f>
        <v>4456.5</v>
      </c>
      <c r="N27" s="67"/>
      <c r="O27" s="67">
        <f>SUM(O28:O43)</f>
        <v>4085.1</v>
      </c>
      <c r="P27" s="67">
        <f>SUM(P28:P43)</f>
        <v>371.4</v>
      </c>
      <c r="Q27" s="68"/>
    </row>
    <row r="28" spans="1:17" s="83" customFormat="1" ht="27" customHeight="1">
      <c r="A28" s="78" t="s">
        <v>387</v>
      </c>
      <c r="B28" s="29"/>
      <c r="C28" s="29"/>
      <c r="D28" s="71" t="s">
        <v>388</v>
      </c>
      <c r="E28" s="74">
        <v>742.8</v>
      </c>
      <c r="F28" s="73">
        <v>2005</v>
      </c>
      <c r="G28" s="74">
        <v>742.8</v>
      </c>
      <c r="H28" s="74"/>
      <c r="I28" s="74"/>
      <c r="J28" s="74"/>
      <c r="K28" s="74"/>
      <c r="L28" s="74">
        <v>742.8</v>
      </c>
      <c r="M28" s="84">
        <v>742.8</v>
      </c>
      <c r="N28" s="74"/>
      <c r="O28" s="74">
        <v>371.4</v>
      </c>
      <c r="P28" s="72">
        <v>371.4</v>
      </c>
      <c r="Q28" s="87"/>
    </row>
    <row r="29" spans="1:17" s="83" customFormat="1" ht="20.25" customHeight="1">
      <c r="A29" s="97" t="s">
        <v>389</v>
      </c>
      <c r="B29" s="29"/>
      <c r="C29" s="29"/>
      <c r="D29" s="71" t="s">
        <v>390</v>
      </c>
      <c r="E29" s="74">
        <v>613.7</v>
      </c>
      <c r="F29" s="73">
        <v>2005</v>
      </c>
      <c r="G29" s="74">
        <v>393.7</v>
      </c>
      <c r="H29" s="74"/>
      <c r="I29" s="74"/>
      <c r="J29" s="74"/>
      <c r="K29" s="74"/>
      <c r="L29" s="74">
        <v>393.7</v>
      </c>
      <c r="M29" s="84">
        <v>393.7</v>
      </c>
      <c r="N29" s="74"/>
      <c r="O29" s="74">
        <v>393.7</v>
      </c>
      <c r="P29" s="72"/>
      <c r="Q29" s="87"/>
    </row>
    <row r="30" spans="1:17" s="83" customFormat="1" ht="81.75" customHeight="1">
      <c r="A30" s="78" t="s">
        <v>391</v>
      </c>
      <c r="B30" s="45"/>
      <c r="C30" s="45"/>
      <c r="D30" s="71"/>
      <c r="E30" s="74"/>
      <c r="F30" s="71" t="s">
        <v>392</v>
      </c>
      <c r="G30" s="74"/>
      <c r="H30" s="74"/>
      <c r="I30" s="74"/>
      <c r="J30" s="74"/>
      <c r="K30" s="74"/>
      <c r="L30" s="74"/>
      <c r="M30" s="84">
        <v>180</v>
      </c>
      <c r="N30" s="74"/>
      <c r="O30" s="74">
        <v>180</v>
      </c>
      <c r="P30" s="98"/>
      <c r="Q30" s="99"/>
    </row>
    <row r="31" spans="1:17" s="83" customFormat="1" ht="27" customHeight="1">
      <c r="A31" s="78" t="s">
        <v>393</v>
      </c>
      <c r="B31" s="45"/>
      <c r="C31" s="45"/>
      <c r="D31" s="71"/>
      <c r="E31" s="74"/>
      <c r="F31" s="71" t="s">
        <v>380</v>
      </c>
      <c r="G31" s="74"/>
      <c r="H31" s="74"/>
      <c r="I31" s="74"/>
      <c r="J31" s="74"/>
      <c r="K31" s="74"/>
      <c r="L31" s="74"/>
      <c r="M31" s="84">
        <v>700</v>
      </c>
      <c r="N31" s="74"/>
      <c r="O31" s="74">
        <v>700</v>
      </c>
      <c r="P31" s="98"/>
      <c r="Q31" s="99"/>
    </row>
    <row r="32" spans="1:17" s="83" customFormat="1" ht="39" customHeight="1">
      <c r="A32" s="78" t="s">
        <v>394</v>
      </c>
      <c r="B32" s="29"/>
      <c r="C32" s="29"/>
      <c r="D32" s="71"/>
      <c r="E32" s="74"/>
      <c r="F32" s="71" t="s">
        <v>380</v>
      </c>
      <c r="G32" s="74"/>
      <c r="H32" s="74"/>
      <c r="I32" s="72"/>
      <c r="J32" s="74"/>
      <c r="K32" s="72"/>
      <c r="L32" s="72"/>
      <c r="M32" s="84">
        <v>300</v>
      </c>
      <c r="N32" s="74"/>
      <c r="O32" s="74">
        <v>300</v>
      </c>
      <c r="P32" s="72"/>
      <c r="Q32" s="87"/>
    </row>
    <row r="33" spans="1:17" s="83" customFormat="1" ht="27.75" customHeight="1">
      <c r="A33" s="78" t="s">
        <v>395</v>
      </c>
      <c r="B33" s="70"/>
      <c r="C33" s="70"/>
      <c r="D33" s="71"/>
      <c r="E33" s="72"/>
      <c r="F33" s="71" t="s">
        <v>380</v>
      </c>
      <c r="G33" s="74"/>
      <c r="H33" s="74"/>
      <c r="I33" s="72"/>
      <c r="J33" s="72"/>
      <c r="K33" s="72"/>
      <c r="L33" s="72"/>
      <c r="M33" s="81">
        <v>250</v>
      </c>
      <c r="N33" s="72"/>
      <c r="O33" s="72">
        <v>250</v>
      </c>
      <c r="P33" s="72"/>
      <c r="Q33" s="87"/>
    </row>
    <row r="34" spans="1:17" s="83" customFormat="1" ht="39.75" customHeight="1">
      <c r="A34" s="78" t="s">
        <v>396</v>
      </c>
      <c r="B34" s="70"/>
      <c r="C34" s="70"/>
      <c r="D34" s="71"/>
      <c r="E34" s="72"/>
      <c r="F34" s="71" t="s">
        <v>380</v>
      </c>
      <c r="G34" s="74"/>
      <c r="H34" s="74"/>
      <c r="I34" s="72"/>
      <c r="J34" s="72"/>
      <c r="K34" s="72"/>
      <c r="L34" s="72"/>
      <c r="M34" s="81">
        <v>250</v>
      </c>
      <c r="N34" s="72"/>
      <c r="O34" s="72">
        <v>250</v>
      </c>
      <c r="P34" s="72"/>
      <c r="Q34" s="87"/>
    </row>
    <row r="35" spans="1:17" s="83" customFormat="1" ht="39" customHeight="1">
      <c r="A35" s="92" t="s">
        <v>397</v>
      </c>
      <c r="B35" s="79"/>
      <c r="C35" s="79"/>
      <c r="D35" s="52"/>
      <c r="E35" s="74"/>
      <c r="F35" s="73">
        <v>2011</v>
      </c>
      <c r="G35" s="74"/>
      <c r="H35" s="74"/>
      <c r="I35" s="100"/>
      <c r="J35" s="72"/>
      <c r="K35" s="100"/>
      <c r="L35" s="100"/>
      <c r="M35" s="81">
        <v>200</v>
      </c>
      <c r="N35" s="72"/>
      <c r="O35" s="72">
        <v>200</v>
      </c>
      <c r="P35" s="72"/>
      <c r="Q35" s="87"/>
    </row>
    <row r="36" spans="1:17" s="83" customFormat="1" ht="39" customHeight="1">
      <c r="A36" s="92" t="s">
        <v>398</v>
      </c>
      <c r="B36" s="79"/>
      <c r="C36" s="79"/>
      <c r="D36" s="52"/>
      <c r="E36" s="74"/>
      <c r="F36" s="73">
        <v>2011</v>
      </c>
      <c r="G36" s="74"/>
      <c r="H36" s="74"/>
      <c r="I36" s="100"/>
      <c r="J36" s="72"/>
      <c r="K36" s="100"/>
      <c r="L36" s="100"/>
      <c r="M36" s="81">
        <v>40</v>
      </c>
      <c r="N36" s="72"/>
      <c r="O36" s="72">
        <v>40</v>
      </c>
      <c r="P36" s="72"/>
      <c r="Q36" s="87"/>
    </row>
    <row r="37" spans="1:17" s="83" customFormat="1" ht="39" customHeight="1">
      <c r="A37" s="92" t="s">
        <v>399</v>
      </c>
      <c r="B37" s="79"/>
      <c r="C37" s="79"/>
      <c r="D37" s="52"/>
      <c r="E37" s="74"/>
      <c r="F37" s="73">
        <v>2011</v>
      </c>
      <c r="G37" s="74"/>
      <c r="H37" s="74"/>
      <c r="I37" s="100"/>
      <c r="J37" s="72"/>
      <c r="K37" s="100"/>
      <c r="L37" s="100"/>
      <c r="M37" s="81">
        <v>60</v>
      </c>
      <c r="N37" s="72"/>
      <c r="O37" s="72">
        <v>60</v>
      </c>
      <c r="P37" s="72"/>
      <c r="Q37" s="87"/>
    </row>
    <row r="38" spans="1:17" s="83" customFormat="1" ht="43.5" customHeight="1">
      <c r="A38" s="93" t="s">
        <v>400</v>
      </c>
      <c r="B38" s="79"/>
      <c r="C38" s="79"/>
      <c r="D38" s="52"/>
      <c r="E38" s="74"/>
      <c r="F38" s="73">
        <v>2011</v>
      </c>
      <c r="G38" s="74"/>
      <c r="H38" s="74"/>
      <c r="I38" s="100"/>
      <c r="J38" s="72"/>
      <c r="K38" s="100"/>
      <c r="L38" s="100"/>
      <c r="M38" s="81">
        <v>200</v>
      </c>
      <c r="N38" s="72"/>
      <c r="O38" s="72">
        <v>200</v>
      </c>
      <c r="P38" s="72"/>
      <c r="Q38" s="87"/>
    </row>
    <row r="39" spans="1:17" s="83" customFormat="1" ht="42" customHeight="1">
      <c r="A39" s="93" t="s">
        <v>401</v>
      </c>
      <c r="B39" s="79"/>
      <c r="C39" s="79"/>
      <c r="D39" s="52"/>
      <c r="E39" s="74"/>
      <c r="F39" s="73">
        <v>2011</v>
      </c>
      <c r="G39" s="74"/>
      <c r="H39" s="74"/>
      <c r="I39" s="100"/>
      <c r="J39" s="72"/>
      <c r="K39" s="100"/>
      <c r="L39" s="100"/>
      <c r="M39" s="81">
        <v>140</v>
      </c>
      <c r="N39" s="72"/>
      <c r="O39" s="72">
        <v>140</v>
      </c>
      <c r="P39" s="72"/>
      <c r="Q39" s="87"/>
    </row>
    <row r="40" spans="1:17" ht="42" customHeight="1">
      <c r="A40" s="93" t="s">
        <v>402</v>
      </c>
      <c r="B40" s="101"/>
      <c r="C40" s="101"/>
      <c r="D40" s="102"/>
      <c r="E40" s="103"/>
      <c r="F40" s="104">
        <v>2011</v>
      </c>
      <c r="G40" s="105"/>
      <c r="H40" s="105"/>
      <c r="I40" s="103"/>
      <c r="J40" s="103"/>
      <c r="K40" s="103"/>
      <c r="L40" s="103"/>
      <c r="M40" s="106">
        <v>100</v>
      </c>
      <c r="N40" s="103"/>
      <c r="O40" s="103">
        <v>100</v>
      </c>
      <c r="P40" s="103"/>
      <c r="Q40" s="103"/>
    </row>
    <row r="41" spans="1:17" ht="31.5" customHeight="1">
      <c r="A41" s="93" t="s">
        <v>403</v>
      </c>
      <c r="B41" s="101"/>
      <c r="C41" s="101"/>
      <c r="D41" s="102"/>
      <c r="E41" s="103"/>
      <c r="F41" s="104">
        <v>2011</v>
      </c>
      <c r="G41" s="105"/>
      <c r="H41" s="105"/>
      <c r="I41" s="103"/>
      <c r="J41" s="103"/>
      <c r="K41" s="103"/>
      <c r="L41" s="103"/>
      <c r="M41" s="106">
        <v>100</v>
      </c>
      <c r="N41" s="103"/>
      <c r="O41" s="103">
        <v>100</v>
      </c>
      <c r="P41" s="103"/>
      <c r="Q41" s="103"/>
    </row>
    <row r="42" spans="1:17" s="83" customFormat="1" ht="50.25" customHeight="1">
      <c r="A42" s="78" t="s">
        <v>404</v>
      </c>
      <c r="B42" s="70"/>
      <c r="C42" s="70"/>
      <c r="D42" s="71"/>
      <c r="E42" s="72"/>
      <c r="F42" s="71" t="s">
        <v>380</v>
      </c>
      <c r="G42" s="74"/>
      <c r="H42" s="74"/>
      <c r="I42" s="72"/>
      <c r="J42" s="72"/>
      <c r="K42" s="72"/>
      <c r="L42" s="72"/>
      <c r="M42" s="81">
        <v>300</v>
      </c>
      <c r="N42" s="72"/>
      <c r="O42" s="72">
        <v>300</v>
      </c>
      <c r="P42" s="72"/>
      <c r="Q42" s="87"/>
    </row>
    <row r="43" spans="1:17" s="83" customFormat="1" ht="39.75" customHeight="1">
      <c r="A43" s="78" t="s">
        <v>405</v>
      </c>
      <c r="B43" s="70"/>
      <c r="C43" s="70"/>
      <c r="D43" s="71"/>
      <c r="E43" s="72"/>
      <c r="F43" s="71" t="s">
        <v>380</v>
      </c>
      <c r="G43" s="74"/>
      <c r="H43" s="74"/>
      <c r="I43" s="72"/>
      <c r="J43" s="72"/>
      <c r="K43" s="72"/>
      <c r="L43" s="72"/>
      <c r="M43" s="81">
        <v>500</v>
      </c>
      <c r="N43" s="72"/>
      <c r="O43" s="72">
        <v>500</v>
      </c>
      <c r="P43" s="72"/>
      <c r="Q43" s="87"/>
    </row>
    <row r="44" spans="1:17" ht="18.75" customHeight="1">
      <c r="A44" s="59" t="s">
        <v>406</v>
      </c>
      <c r="B44" s="60">
        <v>8</v>
      </c>
      <c r="C44" s="60"/>
      <c r="D44" s="61"/>
      <c r="E44" s="62">
        <f>SUM(E45+E51+E56)</f>
        <v>49057.9</v>
      </c>
      <c r="F44" s="62"/>
      <c r="G44" s="62">
        <f>SUM(G45+G51+G56)</f>
        <v>43150.1</v>
      </c>
      <c r="H44" s="62">
        <f>SUM(H45+H51+H56)</f>
        <v>3115</v>
      </c>
      <c r="I44" s="62">
        <f>SUM(I45+I51+I56)</f>
        <v>792</v>
      </c>
      <c r="J44" s="62"/>
      <c r="K44" s="62">
        <f aca="true" t="shared" si="1" ref="K44:P44">SUM(K45+K51+K56)</f>
        <v>792</v>
      </c>
      <c r="L44" s="62">
        <f t="shared" si="1"/>
        <v>43000.1</v>
      </c>
      <c r="M44" s="62">
        <f t="shared" si="1"/>
        <v>42785.8</v>
      </c>
      <c r="N44" s="62">
        <f t="shared" si="1"/>
        <v>6000</v>
      </c>
      <c r="O44" s="62">
        <f t="shared" si="1"/>
        <v>31785.8</v>
      </c>
      <c r="P44" s="62">
        <f t="shared" si="1"/>
        <v>5000</v>
      </c>
      <c r="Q44" s="63"/>
    </row>
    <row r="45" spans="1:17" ht="24" customHeight="1">
      <c r="A45" s="64" t="s">
        <v>365</v>
      </c>
      <c r="B45" s="107"/>
      <c r="C45" s="107"/>
      <c r="D45" s="66"/>
      <c r="E45" s="67">
        <f>SUM(E46:E50)</f>
        <v>24057.9</v>
      </c>
      <c r="F45" s="67"/>
      <c r="G45" s="67">
        <f>SUM(G46:G50)</f>
        <v>18150.1</v>
      </c>
      <c r="H45" s="67">
        <f>SUM(H46:H50)</f>
        <v>2473</v>
      </c>
      <c r="I45" s="67">
        <f>SUM(I46:I50)</f>
        <v>150</v>
      </c>
      <c r="J45" s="67"/>
      <c r="K45" s="67">
        <f>SUM(K46:K50)</f>
        <v>150</v>
      </c>
      <c r="L45" s="67">
        <f>SUM(L46:L50)</f>
        <v>18000.1</v>
      </c>
      <c r="M45" s="67">
        <f>SUM(M46:M50)</f>
        <v>25365.8</v>
      </c>
      <c r="N45" s="67">
        <f>SUM(N46:N50)</f>
        <v>6000</v>
      </c>
      <c r="O45" s="67">
        <f>SUM(O46:O50)</f>
        <v>19365.8</v>
      </c>
      <c r="P45" s="67"/>
      <c r="Q45" s="108"/>
    </row>
    <row r="46" spans="1:17" s="83" customFormat="1" ht="27" customHeight="1">
      <c r="A46" s="78" t="s">
        <v>407</v>
      </c>
      <c r="B46" s="70"/>
      <c r="C46" s="70"/>
      <c r="D46" s="52" t="s">
        <v>408</v>
      </c>
      <c r="E46" s="74">
        <v>3395.4</v>
      </c>
      <c r="F46" s="73">
        <v>2006</v>
      </c>
      <c r="G46" s="74">
        <v>1763.5</v>
      </c>
      <c r="H46" s="74"/>
      <c r="I46" s="74"/>
      <c r="J46" s="72"/>
      <c r="K46" s="74"/>
      <c r="L46" s="74">
        <v>1763.5</v>
      </c>
      <c r="M46" s="84">
        <v>1000</v>
      </c>
      <c r="N46" s="98"/>
      <c r="O46" s="74">
        <v>1000</v>
      </c>
      <c r="P46" s="76"/>
      <c r="Q46" s="87"/>
    </row>
    <row r="47" spans="1:17" s="83" customFormat="1" ht="38.25">
      <c r="A47" s="78" t="s">
        <v>409</v>
      </c>
      <c r="B47" s="70"/>
      <c r="C47" s="70"/>
      <c r="D47" s="71" t="s">
        <v>410</v>
      </c>
      <c r="E47" s="72">
        <v>6749.2</v>
      </c>
      <c r="F47" s="73">
        <v>2006</v>
      </c>
      <c r="G47" s="74">
        <v>3370.8</v>
      </c>
      <c r="H47" s="74"/>
      <c r="I47" s="74"/>
      <c r="J47" s="72"/>
      <c r="K47" s="74"/>
      <c r="L47" s="74">
        <v>3370.8</v>
      </c>
      <c r="M47" s="84">
        <v>1500</v>
      </c>
      <c r="N47" s="72"/>
      <c r="O47" s="74">
        <v>1500</v>
      </c>
      <c r="P47" s="76"/>
      <c r="Q47" s="109"/>
    </row>
    <row r="48" spans="1:17" s="83" customFormat="1" ht="38.25" customHeight="1">
      <c r="A48" s="78" t="s">
        <v>411</v>
      </c>
      <c r="B48" s="79"/>
      <c r="C48" s="79"/>
      <c r="D48" s="71" t="s">
        <v>412</v>
      </c>
      <c r="E48" s="72">
        <v>1663.3</v>
      </c>
      <c r="F48" s="73">
        <v>2006</v>
      </c>
      <c r="G48" s="74">
        <v>865.8</v>
      </c>
      <c r="H48" s="74"/>
      <c r="I48" s="74"/>
      <c r="J48" s="72"/>
      <c r="K48" s="74"/>
      <c r="L48" s="74">
        <v>865.8</v>
      </c>
      <c r="M48" s="84">
        <v>865.8</v>
      </c>
      <c r="N48" s="98"/>
      <c r="O48" s="74">
        <v>865.8</v>
      </c>
      <c r="P48" s="76"/>
      <c r="Q48" s="109"/>
    </row>
    <row r="49" spans="1:17" s="83" customFormat="1" ht="51">
      <c r="A49" s="69" t="s">
        <v>413</v>
      </c>
      <c r="B49" s="70"/>
      <c r="C49" s="70"/>
      <c r="D49" s="71" t="s">
        <v>414</v>
      </c>
      <c r="E49" s="72">
        <v>12250</v>
      </c>
      <c r="F49" s="73">
        <v>2003</v>
      </c>
      <c r="G49" s="74">
        <v>12150</v>
      </c>
      <c r="H49" s="74">
        <v>150</v>
      </c>
      <c r="I49" s="72">
        <v>150</v>
      </c>
      <c r="J49" s="72"/>
      <c r="K49" s="72">
        <v>150</v>
      </c>
      <c r="L49" s="74">
        <v>12000</v>
      </c>
      <c r="M49" s="84">
        <v>12000</v>
      </c>
      <c r="N49" s="72">
        <v>6000</v>
      </c>
      <c r="O49" s="74">
        <v>6000</v>
      </c>
      <c r="P49" s="76"/>
      <c r="Q49" s="87"/>
    </row>
    <row r="50" spans="1:17" s="83" customFormat="1" ht="27.75" customHeight="1">
      <c r="A50" s="69" t="s">
        <v>415</v>
      </c>
      <c r="B50" s="70"/>
      <c r="C50" s="70"/>
      <c r="D50" s="71" t="s">
        <v>416</v>
      </c>
      <c r="E50" s="72"/>
      <c r="F50" s="73">
        <v>2010</v>
      </c>
      <c r="G50" s="74"/>
      <c r="H50" s="74">
        <v>2323</v>
      </c>
      <c r="I50" s="72"/>
      <c r="J50" s="72"/>
      <c r="K50" s="72"/>
      <c r="L50" s="74"/>
      <c r="M50" s="84">
        <v>10000</v>
      </c>
      <c r="N50" s="72"/>
      <c r="O50" s="74">
        <v>10000</v>
      </c>
      <c r="P50" s="76"/>
      <c r="Q50" s="87"/>
    </row>
    <row r="51" spans="1:17" ht="15" customHeight="1">
      <c r="A51" s="64" t="s">
        <v>376</v>
      </c>
      <c r="B51" s="65"/>
      <c r="C51" s="65"/>
      <c r="D51" s="89"/>
      <c r="E51" s="90">
        <f>SUM(E52:E55)</f>
        <v>25000</v>
      </c>
      <c r="F51" s="90"/>
      <c r="G51" s="90">
        <f>SUM(G52:G55)</f>
        <v>25000</v>
      </c>
      <c r="H51" s="90">
        <f>SUM(H52:H55)</f>
        <v>642</v>
      </c>
      <c r="I51" s="90">
        <f>SUM(I52:I55)</f>
        <v>642</v>
      </c>
      <c r="J51" s="90"/>
      <c r="K51" s="90">
        <f>SUM(K52:K55)</f>
        <v>642</v>
      </c>
      <c r="L51" s="90">
        <f>SUM(L52:L55)</f>
        <v>25000</v>
      </c>
      <c r="M51" s="90">
        <f>SUM(M52:M55)</f>
        <v>15200</v>
      </c>
      <c r="N51" s="90"/>
      <c r="O51" s="90">
        <f>SUM(O52:O55)</f>
        <v>10200</v>
      </c>
      <c r="P51" s="90">
        <f>SUM(P52:P55)</f>
        <v>5000</v>
      </c>
      <c r="Q51" s="110"/>
    </row>
    <row r="52" spans="1:17" ht="19.5" customHeight="1">
      <c r="A52" s="69" t="s">
        <v>417</v>
      </c>
      <c r="B52" s="79"/>
      <c r="C52" s="79"/>
      <c r="D52" s="52" t="s">
        <v>418</v>
      </c>
      <c r="E52" s="74"/>
      <c r="F52" s="73">
        <v>2011</v>
      </c>
      <c r="G52" s="74"/>
      <c r="H52" s="74">
        <v>642</v>
      </c>
      <c r="I52" s="74">
        <v>642</v>
      </c>
      <c r="J52" s="74"/>
      <c r="K52" s="74">
        <v>642</v>
      </c>
      <c r="L52" s="74"/>
      <c r="M52" s="84">
        <v>2000</v>
      </c>
      <c r="N52" s="72"/>
      <c r="O52" s="74">
        <v>2000</v>
      </c>
      <c r="P52" s="76"/>
      <c r="Q52" s="77"/>
    </row>
    <row r="53" spans="1:17" ht="27.75" customHeight="1">
      <c r="A53" s="69" t="s">
        <v>419</v>
      </c>
      <c r="B53" s="79"/>
      <c r="C53" s="79"/>
      <c r="D53" s="52"/>
      <c r="E53" s="74"/>
      <c r="F53" s="73">
        <v>2011</v>
      </c>
      <c r="G53" s="74"/>
      <c r="H53" s="74"/>
      <c r="I53" s="74"/>
      <c r="J53" s="74"/>
      <c r="K53" s="74"/>
      <c r="L53" s="74"/>
      <c r="M53" s="84">
        <v>3000</v>
      </c>
      <c r="N53" s="72"/>
      <c r="O53" s="74">
        <v>3000</v>
      </c>
      <c r="P53" s="76"/>
      <c r="Q53" s="77"/>
    </row>
    <row r="54" spans="1:17" ht="17.25" customHeight="1">
      <c r="A54" s="78" t="s">
        <v>420</v>
      </c>
      <c r="B54" s="79"/>
      <c r="C54" s="79"/>
      <c r="D54" s="52"/>
      <c r="E54" s="74"/>
      <c r="F54" s="73">
        <v>2011</v>
      </c>
      <c r="G54" s="74"/>
      <c r="H54" s="74"/>
      <c r="I54" s="74"/>
      <c r="J54" s="74"/>
      <c r="K54" s="74"/>
      <c r="L54" s="74"/>
      <c r="M54" s="84">
        <v>200</v>
      </c>
      <c r="N54" s="72"/>
      <c r="O54" s="74">
        <v>200</v>
      </c>
      <c r="P54" s="76"/>
      <c r="Q54" s="77"/>
    </row>
    <row r="55" spans="1:17" s="86" customFormat="1" ht="28.5" customHeight="1">
      <c r="A55" s="92" t="s">
        <v>421</v>
      </c>
      <c r="B55" s="29"/>
      <c r="C55" s="29"/>
      <c r="D55" s="71"/>
      <c r="E55" s="74">
        <v>25000</v>
      </c>
      <c r="F55" s="73">
        <v>2011</v>
      </c>
      <c r="G55" s="74">
        <v>25000</v>
      </c>
      <c r="H55" s="74"/>
      <c r="I55" s="72"/>
      <c r="J55" s="74"/>
      <c r="K55" s="74"/>
      <c r="L55" s="74">
        <v>25000</v>
      </c>
      <c r="M55" s="84">
        <v>10000</v>
      </c>
      <c r="N55" s="74"/>
      <c r="O55" s="74">
        <v>5000</v>
      </c>
      <c r="P55" s="72">
        <v>5000</v>
      </c>
      <c r="Q55" s="94"/>
    </row>
    <row r="56" spans="1:17" ht="17.25" customHeight="1">
      <c r="A56" s="64" t="s">
        <v>386</v>
      </c>
      <c r="B56" s="107"/>
      <c r="C56" s="107"/>
      <c r="D56" s="66"/>
      <c r="E56" s="111">
        <f>SUM(E57:E68)</f>
        <v>0</v>
      </c>
      <c r="F56" s="67"/>
      <c r="G56" s="67"/>
      <c r="H56" s="67"/>
      <c r="I56" s="67"/>
      <c r="J56" s="67"/>
      <c r="K56" s="67"/>
      <c r="L56" s="67"/>
      <c r="M56" s="67">
        <f>SUM(M57:M68)</f>
        <v>2220</v>
      </c>
      <c r="N56" s="67"/>
      <c r="O56" s="67">
        <f>SUM(O57:O68)</f>
        <v>2220</v>
      </c>
      <c r="P56" s="67"/>
      <c r="Q56" s="68"/>
    </row>
    <row r="57" spans="1:17" s="83" customFormat="1" ht="27" customHeight="1">
      <c r="A57" s="112" t="s">
        <v>422</v>
      </c>
      <c r="B57" s="113"/>
      <c r="C57" s="113"/>
      <c r="D57" s="102"/>
      <c r="E57" s="103"/>
      <c r="F57" s="114">
        <v>2011</v>
      </c>
      <c r="G57" s="105"/>
      <c r="H57" s="105"/>
      <c r="I57" s="105"/>
      <c r="J57" s="105"/>
      <c r="K57" s="105"/>
      <c r="L57" s="105"/>
      <c r="M57" s="115">
        <v>100</v>
      </c>
      <c r="N57" s="105"/>
      <c r="O57" s="105">
        <v>100</v>
      </c>
      <c r="P57" s="105"/>
      <c r="Q57" s="116"/>
    </row>
    <row r="58" spans="1:17" s="83" customFormat="1" ht="15.75" customHeight="1">
      <c r="A58" s="93" t="s">
        <v>423</v>
      </c>
      <c r="B58" s="113"/>
      <c r="C58" s="113"/>
      <c r="D58" s="102"/>
      <c r="E58" s="103"/>
      <c r="F58" s="114">
        <v>2011</v>
      </c>
      <c r="G58" s="105"/>
      <c r="H58" s="105"/>
      <c r="I58" s="105"/>
      <c r="J58" s="105"/>
      <c r="K58" s="105"/>
      <c r="L58" s="105"/>
      <c r="M58" s="115">
        <v>70</v>
      </c>
      <c r="N58" s="105"/>
      <c r="O58" s="105">
        <v>70</v>
      </c>
      <c r="P58" s="105"/>
      <c r="Q58" s="116"/>
    </row>
    <row r="59" spans="1:17" s="83" customFormat="1" ht="27" customHeight="1">
      <c r="A59" s="93" t="s">
        <v>424</v>
      </c>
      <c r="B59" s="113"/>
      <c r="C59" s="113"/>
      <c r="D59" s="102"/>
      <c r="E59" s="103"/>
      <c r="F59" s="114">
        <v>2011</v>
      </c>
      <c r="G59" s="105"/>
      <c r="H59" s="105"/>
      <c r="I59" s="105"/>
      <c r="J59" s="105"/>
      <c r="K59" s="105"/>
      <c r="L59" s="105"/>
      <c r="M59" s="115">
        <v>70</v>
      </c>
      <c r="N59" s="105"/>
      <c r="O59" s="105">
        <v>70</v>
      </c>
      <c r="P59" s="105"/>
      <c r="Q59" s="116"/>
    </row>
    <row r="60" spans="1:17" s="83" customFormat="1" ht="27" customHeight="1">
      <c r="A60" s="93" t="s">
        <v>425</v>
      </c>
      <c r="B60" s="29"/>
      <c r="C60" s="29"/>
      <c r="D60" s="52"/>
      <c r="E60" s="117"/>
      <c r="F60" s="114">
        <v>2011</v>
      </c>
      <c r="G60" s="117"/>
      <c r="H60" s="117"/>
      <c r="I60" s="117"/>
      <c r="J60" s="117"/>
      <c r="K60" s="117"/>
      <c r="L60" s="117"/>
      <c r="M60" s="115">
        <v>70</v>
      </c>
      <c r="N60" s="105"/>
      <c r="O60" s="105">
        <v>70</v>
      </c>
      <c r="P60" s="117"/>
      <c r="Q60" s="118"/>
    </row>
    <row r="61" spans="1:17" s="83" customFormat="1" ht="27.75" customHeight="1">
      <c r="A61" s="112" t="s">
        <v>426</v>
      </c>
      <c r="B61" s="29"/>
      <c r="C61" s="29"/>
      <c r="D61" s="52"/>
      <c r="E61" s="117"/>
      <c r="F61" s="114">
        <v>2011</v>
      </c>
      <c r="G61" s="117"/>
      <c r="H61" s="117"/>
      <c r="I61" s="117"/>
      <c r="J61" s="117"/>
      <c r="K61" s="117"/>
      <c r="L61" s="117"/>
      <c r="M61" s="115">
        <v>70</v>
      </c>
      <c r="N61" s="105"/>
      <c r="O61" s="105">
        <v>70</v>
      </c>
      <c r="P61" s="117"/>
      <c r="Q61" s="118"/>
    </row>
    <row r="62" spans="1:17" s="83" customFormat="1" ht="27.75" customHeight="1">
      <c r="A62" s="78" t="s">
        <v>427</v>
      </c>
      <c r="B62" s="79"/>
      <c r="C62" s="79"/>
      <c r="D62" s="71"/>
      <c r="E62" s="72"/>
      <c r="F62" s="73">
        <v>2011</v>
      </c>
      <c r="G62" s="74"/>
      <c r="H62" s="74"/>
      <c r="I62" s="74"/>
      <c r="J62" s="72"/>
      <c r="K62" s="74"/>
      <c r="L62" s="72"/>
      <c r="M62" s="81">
        <v>80</v>
      </c>
      <c r="N62" s="98"/>
      <c r="O62" s="72">
        <v>80</v>
      </c>
      <c r="P62" s="76"/>
      <c r="Q62" s="109"/>
    </row>
    <row r="63" spans="1:17" s="83" customFormat="1" ht="28.5" customHeight="1">
      <c r="A63" s="78" t="s">
        <v>428</v>
      </c>
      <c r="B63" s="29"/>
      <c r="C63" s="29"/>
      <c r="D63" s="52"/>
      <c r="E63" s="72"/>
      <c r="F63" s="73">
        <v>2011</v>
      </c>
      <c r="G63" s="72"/>
      <c r="H63" s="72"/>
      <c r="I63" s="74"/>
      <c r="J63" s="72"/>
      <c r="K63" s="74"/>
      <c r="L63" s="72"/>
      <c r="M63" s="81">
        <v>1000</v>
      </c>
      <c r="N63" s="72"/>
      <c r="O63" s="72">
        <v>1000</v>
      </c>
      <c r="P63" s="72"/>
      <c r="Q63" s="87"/>
    </row>
    <row r="64" spans="1:17" s="83" customFormat="1" ht="26.25" customHeight="1">
      <c r="A64" s="78" t="s">
        <v>429</v>
      </c>
      <c r="B64" s="29"/>
      <c r="C64" s="29"/>
      <c r="D64" s="71"/>
      <c r="E64" s="72"/>
      <c r="F64" s="73">
        <v>2011</v>
      </c>
      <c r="G64" s="72"/>
      <c r="H64" s="72"/>
      <c r="I64" s="72"/>
      <c r="J64" s="72"/>
      <c r="K64" s="72"/>
      <c r="L64" s="98"/>
      <c r="M64" s="81">
        <v>150</v>
      </c>
      <c r="N64" s="72"/>
      <c r="O64" s="98">
        <v>150</v>
      </c>
      <c r="P64" s="72"/>
      <c r="Q64" s="87"/>
    </row>
    <row r="65" spans="1:17" s="83" customFormat="1" ht="25.5">
      <c r="A65" s="78" t="s">
        <v>430</v>
      </c>
      <c r="B65" s="29"/>
      <c r="C65" s="29"/>
      <c r="D65" s="71"/>
      <c r="E65" s="72"/>
      <c r="F65" s="73">
        <v>2011</v>
      </c>
      <c r="G65" s="72"/>
      <c r="H65" s="72"/>
      <c r="I65" s="72"/>
      <c r="J65" s="72"/>
      <c r="K65" s="72"/>
      <c r="L65" s="98"/>
      <c r="M65" s="81">
        <v>250</v>
      </c>
      <c r="N65" s="72"/>
      <c r="O65" s="98">
        <v>250</v>
      </c>
      <c r="P65" s="72"/>
      <c r="Q65" s="87"/>
    </row>
    <row r="66" spans="1:17" s="83" customFormat="1" ht="28.5" customHeight="1">
      <c r="A66" s="44" t="s">
        <v>431</v>
      </c>
      <c r="B66" s="29"/>
      <c r="C66" s="29"/>
      <c r="D66" s="71"/>
      <c r="E66" s="72"/>
      <c r="F66" s="73">
        <v>2011</v>
      </c>
      <c r="G66" s="72"/>
      <c r="H66" s="72"/>
      <c r="I66" s="72"/>
      <c r="J66" s="72"/>
      <c r="K66" s="72"/>
      <c r="L66" s="98"/>
      <c r="M66" s="81">
        <v>60</v>
      </c>
      <c r="N66" s="72"/>
      <c r="O66" s="98">
        <v>60</v>
      </c>
      <c r="P66" s="72"/>
      <c r="Q66" s="87"/>
    </row>
    <row r="67" spans="1:17" ht="25.5">
      <c r="A67" s="78" t="s">
        <v>432</v>
      </c>
      <c r="B67" s="29"/>
      <c r="C67" s="29"/>
      <c r="D67" s="71"/>
      <c r="E67" s="72"/>
      <c r="F67" s="73">
        <v>2011</v>
      </c>
      <c r="G67" s="72"/>
      <c r="H67" s="72"/>
      <c r="I67" s="72"/>
      <c r="J67" s="72"/>
      <c r="K67" s="72"/>
      <c r="L67" s="98"/>
      <c r="M67" s="81">
        <v>150</v>
      </c>
      <c r="N67" s="72"/>
      <c r="O67" s="98">
        <v>150</v>
      </c>
      <c r="P67" s="72"/>
      <c r="Q67" s="82"/>
    </row>
    <row r="68" spans="1:17" ht="26.25" customHeight="1">
      <c r="A68" s="78" t="s">
        <v>433</v>
      </c>
      <c r="B68" s="29"/>
      <c r="C68" s="29"/>
      <c r="D68" s="71"/>
      <c r="E68" s="72"/>
      <c r="F68" s="73">
        <v>2011</v>
      </c>
      <c r="G68" s="72"/>
      <c r="H68" s="72"/>
      <c r="I68" s="72"/>
      <c r="J68" s="72"/>
      <c r="K68" s="72"/>
      <c r="L68" s="98"/>
      <c r="M68" s="81">
        <v>150</v>
      </c>
      <c r="N68" s="72"/>
      <c r="O68" s="98">
        <v>150</v>
      </c>
      <c r="P68" s="72"/>
      <c r="Q68" s="82"/>
    </row>
    <row r="69" spans="1:17" ht="38.25">
      <c r="A69" s="59" t="s">
        <v>434</v>
      </c>
      <c r="B69" s="119">
        <v>15</v>
      </c>
      <c r="C69" s="120"/>
      <c r="D69" s="121"/>
      <c r="E69" s="122">
        <f>SUM(E70+E77)</f>
        <v>331250.69999999995</v>
      </c>
      <c r="F69" s="122"/>
      <c r="G69" s="122">
        <f>SUM(G70+G77)</f>
        <v>282884.39999999997</v>
      </c>
      <c r="H69" s="122">
        <f>SUM(H70+H77)</f>
        <v>31703.5</v>
      </c>
      <c r="I69" s="122">
        <f>SUM(I70+I77)</f>
        <v>30379.6</v>
      </c>
      <c r="J69" s="122"/>
      <c r="K69" s="122">
        <f aca="true" t="shared" si="2" ref="K69:P69">SUM(K70+K77)</f>
        <v>22379.399999999998</v>
      </c>
      <c r="L69" s="122">
        <f t="shared" si="2"/>
        <v>254831.39999999997</v>
      </c>
      <c r="M69" s="122">
        <f t="shared" si="2"/>
        <v>213616.2</v>
      </c>
      <c r="N69" s="122">
        <f t="shared" si="2"/>
        <v>10954.2</v>
      </c>
      <c r="O69" s="122">
        <f t="shared" si="2"/>
        <v>190167.90000000002</v>
      </c>
      <c r="P69" s="122">
        <f t="shared" si="2"/>
        <v>12494.1</v>
      </c>
      <c r="Q69" s="123"/>
    </row>
    <row r="70" spans="1:17" ht="27">
      <c r="A70" s="124" t="s">
        <v>435</v>
      </c>
      <c r="B70" s="125">
        <v>15</v>
      </c>
      <c r="C70" s="125">
        <v>1</v>
      </c>
      <c r="D70" s="126"/>
      <c r="E70" s="127">
        <f>SUM(E71+E74)</f>
        <v>49937.1</v>
      </c>
      <c r="F70" s="127"/>
      <c r="G70" s="127">
        <f>SUM(G71+G74)</f>
        <v>47253</v>
      </c>
      <c r="H70" s="127"/>
      <c r="I70" s="127"/>
      <c r="J70" s="127"/>
      <c r="K70" s="127"/>
      <c r="L70" s="127">
        <f>SUM(L71+L74)</f>
        <v>47253</v>
      </c>
      <c r="M70" s="127">
        <f>SUM(M71+M74)</f>
        <v>17200</v>
      </c>
      <c r="N70" s="128">
        <f>SUM(N71+N74)</f>
        <v>0</v>
      </c>
      <c r="O70" s="127">
        <f>SUM(O71+O74)</f>
        <v>17200</v>
      </c>
      <c r="P70" s="127"/>
      <c r="Q70" s="129"/>
    </row>
    <row r="71" spans="1:17" ht="17.25" customHeight="1">
      <c r="A71" s="64" t="s">
        <v>365</v>
      </c>
      <c r="B71" s="130"/>
      <c r="C71" s="130"/>
      <c r="D71" s="131"/>
      <c r="E71" s="132">
        <f>SUM(E72:E73)</f>
        <v>49937.1</v>
      </c>
      <c r="F71" s="132"/>
      <c r="G71" s="132">
        <f>SUM(G72:G73)</f>
        <v>47253</v>
      </c>
      <c r="H71" s="132"/>
      <c r="I71" s="132"/>
      <c r="J71" s="132"/>
      <c r="K71" s="132"/>
      <c r="L71" s="132">
        <f>SUM(L72:L73)</f>
        <v>47253</v>
      </c>
      <c r="M71" s="132">
        <f>SUM(M72:M73)</f>
        <v>16500</v>
      </c>
      <c r="N71" s="132"/>
      <c r="O71" s="132">
        <f>SUM(O72:O73)</f>
        <v>16500</v>
      </c>
      <c r="P71" s="132"/>
      <c r="Q71" s="133"/>
    </row>
    <row r="72" spans="1:17" ht="27.75" customHeight="1">
      <c r="A72" s="78" t="s">
        <v>436</v>
      </c>
      <c r="B72" s="70"/>
      <c r="C72" s="70"/>
      <c r="D72" s="71" t="s">
        <v>437</v>
      </c>
      <c r="E72" s="72">
        <v>48437.1</v>
      </c>
      <c r="F72" s="76">
        <v>2006</v>
      </c>
      <c r="G72" s="72">
        <v>45753</v>
      </c>
      <c r="H72" s="72"/>
      <c r="I72" s="72"/>
      <c r="J72" s="72"/>
      <c r="K72" s="72"/>
      <c r="L72" s="72">
        <v>45753</v>
      </c>
      <c r="M72" s="81">
        <v>15000</v>
      </c>
      <c r="N72" s="76"/>
      <c r="O72" s="72">
        <v>15000</v>
      </c>
      <c r="P72" s="72"/>
      <c r="Q72" s="82" t="s">
        <v>438</v>
      </c>
    </row>
    <row r="73" spans="1:17" ht="25.5">
      <c r="A73" s="134" t="s">
        <v>439</v>
      </c>
      <c r="B73" s="70"/>
      <c r="C73" s="70"/>
      <c r="D73" s="71" t="s">
        <v>440</v>
      </c>
      <c r="E73" s="72">
        <v>1500</v>
      </c>
      <c r="F73" s="135">
        <v>2010</v>
      </c>
      <c r="G73" s="72">
        <v>1500</v>
      </c>
      <c r="H73" s="74"/>
      <c r="I73" s="72"/>
      <c r="J73" s="72"/>
      <c r="K73" s="72"/>
      <c r="L73" s="72">
        <v>1500</v>
      </c>
      <c r="M73" s="81">
        <v>1500</v>
      </c>
      <c r="N73" s="72"/>
      <c r="O73" s="72">
        <v>1500</v>
      </c>
      <c r="P73" s="76"/>
      <c r="Q73" s="77"/>
    </row>
    <row r="74" spans="1:17" ht="16.5" customHeight="1">
      <c r="A74" s="64" t="s">
        <v>386</v>
      </c>
      <c r="B74" s="130"/>
      <c r="C74" s="130"/>
      <c r="D74" s="131"/>
      <c r="E74" s="136">
        <f>SUM(E75:E76)</f>
        <v>0</v>
      </c>
      <c r="F74" s="132"/>
      <c r="G74" s="132"/>
      <c r="H74" s="132"/>
      <c r="I74" s="132"/>
      <c r="J74" s="132"/>
      <c r="K74" s="132"/>
      <c r="L74" s="132"/>
      <c r="M74" s="132">
        <f>SUM(M75:M76)</f>
        <v>700</v>
      </c>
      <c r="N74" s="132"/>
      <c r="O74" s="132">
        <f>SUM(O75:O76)</f>
        <v>700</v>
      </c>
      <c r="P74" s="137"/>
      <c r="Q74" s="133"/>
    </row>
    <row r="75" spans="1:17" s="83" customFormat="1" ht="51.75" customHeight="1">
      <c r="A75" s="134" t="s">
        <v>441</v>
      </c>
      <c r="B75" s="138"/>
      <c r="C75" s="138"/>
      <c r="D75" s="139"/>
      <c r="E75" s="140"/>
      <c r="F75" s="141">
        <v>2011</v>
      </c>
      <c r="G75" s="140"/>
      <c r="H75" s="141"/>
      <c r="I75" s="142"/>
      <c r="J75" s="142"/>
      <c r="K75" s="142"/>
      <c r="L75" s="140"/>
      <c r="M75" s="143">
        <v>200</v>
      </c>
      <c r="N75" s="140"/>
      <c r="O75" s="140">
        <v>200</v>
      </c>
      <c r="P75" s="138"/>
      <c r="Q75" s="144"/>
    </row>
    <row r="76" spans="1:17" s="83" customFormat="1" ht="38.25" customHeight="1">
      <c r="A76" s="134" t="s">
        <v>442</v>
      </c>
      <c r="B76" s="138"/>
      <c r="C76" s="138"/>
      <c r="D76" s="139"/>
      <c r="E76" s="140"/>
      <c r="F76" s="141">
        <v>2011</v>
      </c>
      <c r="G76" s="140"/>
      <c r="H76" s="141"/>
      <c r="I76" s="142"/>
      <c r="J76" s="142"/>
      <c r="K76" s="142"/>
      <c r="L76" s="140"/>
      <c r="M76" s="143">
        <v>500</v>
      </c>
      <c r="N76" s="140"/>
      <c r="O76" s="140">
        <v>500</v>
      </c>
      <c r="P76" s="138"/>
      <c r="Q76" s="144"/>
    </row>
    <row r="77" spans="1:17" ht="16.5" customHeight="1">
      <c r="A77" s="124" t="s">
        <v>443</v>
      </c>
      <c r="B77" s="125">
        <v>15</v>
      </c>
      <c r="C77" s="125">
        <v>2</v>
      </c>
      <c r="D77" s="126"/>
      <c r="E77" s="127">
        <f>SUM(E78+E88+E158)</f>
        <v>281313.6</v>
      </c>
      <c r="F77" s="127"/>
      <c r="G77" s="127">
        <f>SUM(G78+G88+G158)</f>
        <v>235631.39999999997</v>
      </c>
      <c r="H77" s="127">
        <f>SUM(H78+H88+H158)</f>
        <v>31703.5</v>
      </c>
      <c r="I77" s="127">
        <f>SUM(I78+I88+I158)</f>
        <v>30379.6</v>
      </c>
      <c r="J77" s="127"/>
      <c r="K77" s="127">
        <f aca="true" t="shared" si="3" ref="K77:P77">SUM(K78+K88+K158)</f>
        <v>22379.399999999998</v>
      </c>
      <c r="L77" s="127">
        <f t="shared" si="3"/>
        <v>207578.39999999997</v>
      </c>
      <c r="M77" s="127">
        <f t="shared" si="3"/>
        <v>196416.2</v>
      </c>
      <c r="N77" s="127">
        <f t="shared" si="3"/>
        <v>10954.2</v>
      </c>
      <c r="O77" s="127">
        <f t="shared" si="3"/>
        <v>172967.90000000002</v>
      </c>
      <c r="P77" s="127">
        <f t="shared" si="3"/>
        <v>12494.1</v>
      </c>
      <c r="Q77" s="145"/>
    </row>
    <row r="78" spans="1:17" ht="15" customHeight="1">
      <c r="A78" s="64" t="s">
        <v>365</v>
      </c>
      <c r="B78" s="130"/>
      <c r="C78" s="130"/>
      <c r="D78" s="131"/>
      <c r="E78" s="146">
        <f>SUM(E79:E87)</f>
        <v>143419.09999999998</v>
      </c>
      <c r="F78" s="146"/>
      <c r="G78" s="146">
        <f>SUM(G79:G87)</f>
        <v>102459.29999999999</v>
      </c>
      <c r="H78" s="146">
        <f>SUM(H79:H87)</f>
        <v>29590.3</v>
      </c>
      <c r="I78" s="146">
        <f>SUM(I79:I87)</f>
        <v>28769.3</v>
      </c>
      <c r="J78" s="146"/>
      <c r="K78" s="146">
        <f aca="true" t="shared" si="4" ref="K78:P78">SUM(K79:K87)</f>
        <v>20769.1</v>
      </c>
      <c r="L78" s="146">
        <f t="shared" si="4"/>
        <v>73690</v>
      </c>
      <c r="M78" s="146">
        <f t="shared" si="4"/>
        <v>53246</v>
      </c>
      <c r="N78" s="146">
        <f t="shared" si="4"/>
        <v>10954.2</v>
      </c>
      <c r="O78" s="146">
        <f t="shared" si="4"/>
        <v>41541.8</v>
      </c>
      <c r="P78" s="146">
        <f t="shared" si="4"/>
        <v>750</v>
      </c>
      <c r="Q78" s="147"/>
    </row>
    <row r="79" spans="1:17" s="83" customFormat="1" ht="25.5">
      <c r="A79" s="78" t="s">
        <v>444</v>
      </c>
      <c r="B79" s="70"/>
      <c r="C79" s="70"/>
      <c r="D79" s="71" t="s">
        <v>445</v>
      </c>
      <c r="E79" s="72">
        <v>16600</v>
      </c>
      <c r="F79" s="135">
        <v>2000</v>
      </c>
      <c r="G79" s="74">
        <v>10743.8</v>
      </c>
      <c r="H79" s="74"/>
      <c r="I79" s="74"/>
      <c r="J79" s="74"/>
      <c r="K79" s="72"/>
      <c r="L79" s="72">
        <v>10743.8</v>
      </c>
      <c r="M79" s="81">
        <v>500</v>
      </c>
      <c r="N79" s="72"/>
      <c r="O79" s="72">
        <v>500</v>
      </c>
      <c r="P79" s="72"/>
      <c r="Q79" s="87"/>
    </row>
    <row r="80" spans="1:17" s="83" customFormat="1" ht="25.5">
      <c r="A80" s="78" t="s">
        <v>446</v>
      </c>
      <c r="B80" s="70"/>
      <c r="C80" s="70"/>
      <c r="D80" s="71" t="s">
        <v>447</v>
      </c>
      <c r="E80" s="72">
        <v>6000</v>
      </c>
      <c r="F80" s="135">
        <v>2002</v>
      </c>
      <c r="G80" s="74">
        <v>5235</v>
      </c>
      <c r="H80" s="74"/>
      <c r="I80" s="74"/>
      <c r="J80" s="74"/>
      <c r="K80" s="72"/>
      <c r="L80" s="72">
        <v>5235</v>
      </c>
      <c r="M80" s="81">
        <v>1500</v>
      </c>
      <c r="N80" s="72"/>
      <c r="O80" s="72">
        <v>750</v>
      </c>
      <c r="P80" s="72">
        <v>750</v>
      </c>
      <c r="Q80" s="87"/>
    </row>
    <row r="81" spans="1:17" s="83" customFormat="1" ht="50.25" customHeight="1">
      <c r="A81" s="148" t="s">
        <v>448</v>
      </c>
      <c r="B81" s="70"/>
      <c r="C81" s="70"/>
      <c r="D81" s="71" t="s">
        <v>449</v>
      </c>
      <c r="E81" s="72">
        <v>21250</v>
      </c>
      <c r="F81" s="135">
        <v>2008</v>
      </c>
      <c r="G81" s="74">
        <v>9780.2</v>
      </c>
      <c r="H81" s="74"/>
      <c r="I81" s="74"/>
      <c r="J81" s="72"/>
      <c r="K81" s="74"/>
      <c r="L81" s="74">
        <v>9780.2</v>
      </c>
      <c r="M81" s="84">
        <v>315</v>
      </c>
      <c r="N81" s="72"/>
      <c r="O81" s="72">
        <v>315</v>
      </c>
      <c r="P81" s="72"/>
      <c r="Q81" s="87"/>
    </row>
    <row r="82" spans="1:17" s="83" customFormat="1" ht="29.25" customHeight="1">
      <c r="A82" s="78" t="s">
        <v>450</v>
      </c>
      <c r="B82" s="29"/>
      <c r="C82" s="29"/>
      <c r="D82" s="71" t="s">
        <v>451</v>
      </c>
      <c r="E82" s="72">
        <v>5600</v>
      </c>
      <c r="F82" s="135">
        <v>2008</v>
      </c>
      <c r="G82" s="74">
        <v>3957.1</v>
      </c>
      <c r="H82" s="149">
        <v>2915.6</v>
      </c>
      <c r="I82" s="149">
        <v>2915.6</v>
      </c>
      <c r="J82" s="149"/>
      <c r="K82" s="149">
        <v>2915.6</v>
      </c>
      <c r="L82" s="149">
        <v>1041.5</v>
      </c>
      <c r="M82" s="75">
        <v>1041.5</v>
      </c>
      <c r="N82" s="150"/>
      <c r="O82" s="150">
        <v>1041.5</v>
      </c>
      <c r="P82" s="150"/>
      <c r="Q82" s="87"/>
    </row>
    <row r="83" spans="1:17" s="83" customFormat="1" ht="29.25" customHeight="1">
      <c r="A83" s="151" t="s">
        <v>452</v>
      </c>
      <c r="B83" s="152"/>
      <c r="C83" s="152"/>
      <c r="D83" s="153" t="s">
        <v>453</v>
      </c>
      <c r="E83" s="154">
        <v>43039.4</v>
      </c>
      <c r="F83" s="155">
        <v>2008</v>
      </c>
      <c r="G83" s="156">
        <v>21813.5</v>
      </c>
      <c r="H83" s="156">
        <v>17166.2</v>
      </c>
      <c r="I83" s="156">
        <v>17166.2</v>
      </c>
      <c r="J83" s="156"/>
      <c r="K83" s="156">
        <v>17166.2</v>
      </c>
      <c r="L83" s="156">
        <v>4647.3</v>
      </c>
      <c r="M83" s="157">
        <v>4647.3</v>
      </c>
      <c r="N83" s="154"/>
      <c r="O83" s="154">
        <v>4647.3</v>
      </c>
      <c r="P83" s="150"/>
      <c r="Q83" s="87"/>
    </row>
    <row r="84" spans="1:17" s="83" customFormat="1" ht="29.25" customHeight="1">
      <c r="A84" s="158" t="s">
        <v>454</v>
      </c>
      <c r="B84" s="29"/>
      <c r="C84" s="29"/>
      <c r="D84" s="71" t="s">
        <v>453</v>
      </c>
      <c r="E84" s="72">
        <v>48954.2</v>
      </c>
      <c r="F84" s="135">
        <v>2010</v>
      </c>
      <c r="G84" s="72">
        <v>48954.2</v>
      </c>
      <c r="H84" s="149">
        <v>8000</v>
      </c>
      <c r="I84" s="149">
        <v>8000</v>
      </c>
      <c r="J84" s="149">
        <v>8000</v>
      </c>
      <c r="K84" s="149"/>
      <c r="L84" s="149">
        <v>40954.2</v>
      </c>
      <c r="M84" s="75">
        <v>40954.2</v>
      </c>
      <c r="N84" s="150">
        <v>10954.2</v>
      </c>
      <c r="O84" s="150">
        <v>30000</v>
      </c>
      <c r="P84" s="150"/>
      <c r="Q84" s="87"/>
    </row>
    <row r="85" spans="1:17" ht="40.5" customHeight="1">
      <c r="A85" s="159" t="s">
        <v>455</v>
      </c>
      <c r="B85" s="79"/>
      <c r="C85" s="79"/>
      <c r="D85" s="71" t="s">
        <v>456</v>
      </c>
      <c r="E85" s="72">
        <v>1110.5</v>
      </c>
      <c r="F85" s="135">
        <v>2010</v>
      </c>
      <c r="G85" s="74">
        <v>1110.5</v>
      </c>
      <c r="H85" s="160">
        <v>1042.5</v>
      </c>
      <c r="I85" s="72">
        <v>687.5</v>
      </c>
      <c r="J85" s="72"/>
      <c r="K85" s="72">
        <v>687.3</v>
      </c>
      <c r="L85" s="98">
        <v>423</v>
      </c>
      <c r="M85" s="81">
        <v>423</v>
      </c>
      <c r="N85" s="72"/>
      <c r="O85" s="72">
        <v>423</v>
      </c>
      <c r="P85" s="72"/>
      <c r="Q85" s="82"/>
    </row>
    <row r="86" spans="1:17" ht="19.5" customHeight="1">
      <c r="A86" s="44" t="s">
        <v>457</v>
      </c>
      <c r="B86" s="79"/>
      <c r="C86" s="79"/>
      <c r="D86" s="71"/>
      <c r="E86" s="72">
        <v>865</v>
      </c>
      <c r="F86" s="135">
        <v>2004</v>
      </c>
      <c r="G86" s="74">
        <v>865</v>
      </c>
      <c r="H86" s="74"/>
      <c r="I86" s="72"/>
      <c r="J86" s="72"/>
      <c r="K86" s="72"/>
      <c r="L86" s="98">
        <v>865</v>
      </c>
      <c r="M86" s="81">
        <v>865</v>
      </c>
      <c r="N86" s="72"/>
      <c r="O86" s="72">
        <v>865</v>
      </c>
      <c r="P86" s="72"/>
      <c r="Q86" s="82"/>
    </row>
    <row r="87" spans="1:17" ht="30.75" customHeight="1">
      <c r="A87" s="161" t="s">
        <v>458</v>
      </c>
      <c r="B87" s="79"/>
      <c r="C87" s="79"/>
      <c r="D87" s="71" t="s">
        <v>459</v>
      </c>
      <c r="E87" s="72"/>
      <c r="F87" s="135">
        <v>2010</v>
      </c>
      <c r="G87" s="74"/>
      <c r="H87" s="74">
        <v>466</v>
      </c>
      <c r="I87" s="72"/>
      <c r="J87" s="72"/>
      <c r="K87" s="72"/>
      <c r="L87" s="98"/>
      <c r="M87" s="81">
        <v>3000</v>
      </c>
      <c r="N87" s="72"/>
      <c r="O87" s="72">
        <v>3000</v>
      </c>
      <c r="P87" s="72"/>
      <c r="Q87" s="82"/>
    </row>
    <row r="88" spans="1:17" ht="15" customHeight="1">
      <c r="A88" s="64" t="s">
        <v>376</v>
      </c>
      <c r="B88" s="162"/>
      <c r="C88" s="162"/>
      <c r="D88" s="163"/>
      <c r="E88" s="164">
        <f>SUM(E89:E157)</f>
        <v>128427.3</v>
      </c>
      <c r="F88" s="164"/>
      <c r="G88" s="164">
        <f>SUM(G89:G157)</f>
        <v>128139.3</v>
      </c>
      <c r="H88" s="164">
        <f>SUM(H89:H157)</f>
        <v>2113.2</v>
      </c>
      <c r="I88" s="164">
        <f>SUM(I89:I157)</f>
        <v>1610.3</v>
      </c>
      <c r="J88" s="164"/>
      <c r="K88" s="164">
        <f>SUM(K89:K157)</f>
        <v>1610.3</v>
      </c>
      <c r="L88" s="164">
        <f>SUM(L89:L157)</f>
        <v>128855.59999999999</v>
      </c>
      <c r="M88" s="164">
        <f>SUM(M89:M157)</f>
        <v>118883.2</v>
      </c>
      <c r="N88" s="164"/>
      <c r="O88" s="164">
        <f>SUM(O89:O157)</f>
        <v>107139.1</v>
      </c>
      <c r="P88" s="164">
        <f>SUM(P89:P157)</f>
        <v>11744.1</v>
      </c>
      <c r="Q88" s="165"/>
    </row>
    <row r="89" spans="1:17" ht="57.75" customHeight="1">
      <c r="A89" s="78" t="s">
        <v>460</v>
      </c>
      <c r="B89" s="166"/>
      <c r="C89" s="166"/>
      <c r="D89" s="167" t="s">
        <v>461</v>
      </c>
      <c r="E89" s="168"/>
      <c r="F89" s="169">
        <v>2011</v>
      </c>
      <c r="G89" s="168"/>
      <c r="H89" s="168">
        <v>100</v>
      </c>
      <c r="I89" s="168">
        <v>100</v>
      </c>
      <c r="J89" s="168"/>
      <c r="K89" s="168">
        <v>100</v>
      </c>
      <c r="L89" s="168"/>
      <c r="M89" s="143">
        <v>5000</v>
      </c>
      <c r="N89" s="168"/>
      <c r="O89" s="168">
        <v>5000</v>
      </c>
      <c r="P89" s="168"/>
      <c r="Q89" s="82"/>
    </row>
    <row r="90" spans="1:17" ht="28.5" customHeight="1">
      <c r="A90" s="97" t="s">
        <v>462</v>
      </c>
      <c r="B90" s="166"/>
      <c r="C90" s="166"/>
      <c r="D90" s="167" t="s">
        <v>463</v>
      </c>
      <c r="E90" s="168"/>
      <c r="F90" s="169">
        <v>2011</v>
      </c>
      <c r="G90" s="168"/>
      <c r="H90" s="168">
        <v>100</v>
      </c>
      <c r="I90" s="168">
        <v>100</v>
      </c>
      <c r="J90" s="168"/>
      <c r="K90" s="168">
        <v>100</v>
      </c>
      <c r="L90" s="168"/>
      <c r="M90" s="143">
        <v>1000</v>
      </c>
      <c r="N90" s="168"/>
      <c r="O90" s="168">
        <v>1000</v>
      </c>
      <c r="P90" s="168"/>
      <c r="Q90" s="82"/>
    </row>
    <row r="91" spans="1:17" ht="27.75" customHeight="1">
      <c r="A91" s="170" t="s">
        <v>464</v>
      </c>
      <c r="B91" s="70"/>
      <c r="C91" s="70"/>
      <c r="D91" s="171" t="s">
        <v>465</v>
      </c>
      <c r="E91" s="172" t="s">
        <v>466</v>
      </c>
      <c r="F91" s="169">
        <v>2011</v>
      </c>
      <c r="G91" s="172"/>
      <c r="H91" s="172">
        <v>208.7</v>
      </c>
      <c r="I91" s="72">
        <v>208.7</v>
      </c>
      <c r="J91" s="72"/>
      <c r="K91" s="72">
        <v>208.7</v>
      </c>
      <c r="L91" s="172"/>
      <c r="M91" s="84">
        <v>1000</v>
      </c>
      <c r="N91" s="140"/>
      <c r="O91" s="172">
        <v>1000</v>
      </c>
      <c r="P91" s="141"/>
      <c r="Q91" s="173"/>
    </row>
    <row r="92" spans="1:17" s="83" customFormat="1" ht="52.5" customHeight="1">
      <c r="A92" s="93" t="s">
        <v>467</v>
      </c>
      <c r="B92" s="174"/>
      <c r="C92" s="174"/>
      <c r="D92" s="167" t="s">
        <v>468</v>
      </c>
      <c r="E92" s="168">
        <v>4300</v>
      </c>
      <c r="F92" s="175" t="s">
        <v>380</v>
      </c>
      <c r="G92" s="168">
        <v>4012</v>
      </c>
      <c r="H92" s="168">
        <v>262</v>
      </c>
      <c r="I92" s="168">
        <v>252.2</v>
      </c>
      <c r="J92" s="168"/>
      <c r="K92" s="168">
        <v>252.2</v>
      </c>
      <c r="L92" s="168">
        <v>4917.4</v>
      </c>
      <c r="M92" s="143">
        <v>2000</v>
      </c>
      <c r="N92" s="168"/>
      <c r="O92" s="168">
        <v>2000</v>
      </c>
      <c r="P92" s="168"/>
      <c r="Q92" s="176"/>
    </row>
    <row r="93" spans="1:17" s="178" customFormat="1" ht="30" customHeight="1">
      <c r="A93" s="97" t="s">
        <v>469</v>
      </c>
      <c r="B93" s="174"/>
      <c r="C93" s="174"/>
      <c r="D93" s="167" t="s">
        <v>470</v>
      </c>
      <c r="E93" s="168"/>
      <c r="F93" s="175" t="s">
        <v>380</v>
      </c>
      <c r="G93" s="168"/>
      <c r="H93" s="168">
        <v>79</v>
      </c>
      <c r="I93" s="168">
        <v>79</v>
      </c>
      <c r="J93" s="168"/>
      <c r="K93" s="168">
        <v>79</v>
      </c>
      <c r="L93" s="168"/>
      <c r="M93" s="81">
        <v>500</v>
      </c>
      <c r="N93" s="72"/>
      <c r="O93" s="72">
        <v>500</v>
      </c>
      <c r="P93" s="168"/>
      <c r="Q93" s="177"/>
    </row>
    <row r="94" spans="1:17" s="178" customFormat="1" ht="29.25" customHeight="1">
      <c r="A94" s="159" t="s">
        <v>471</v>
      </c>
      <c r="B94" s="174"/>
      <c r="C94" s="174"/>
      <c r="D94" s="167" t="s">
        <v>472</v>
      </c>
      <c r="E94" s="168"/>
      <c r="F94" s="175" t="s">
        <v>380</v>
      </c>
      <c r="G94" s="168"/>
      <c r="H94" s="168">
        <v>70</v>
      </c>
      <c r="I94" s="168">
        <v>25.5</v>
      </c>
      <c r="J94" s="168"/>
      <c r="K94" s="168">
        <v>25.5</v>
      </c>
      <c r="L94" s="168"/>
      <c r="M94" s="81">
        <v>500</v>
      </c>
      <c r="N94" s="72"/>
      <c r="O94" s="72">
        <v>500</v>
      </c>
      <c r="P94" s="168"/>
      <c r="Q94" s="177"/>
    </row>
    <row r="95" spans="1:17" s="83" customFormat="1" ht="28.5" customHeight="1">
      <c r="A95" s="97" t="s">
        <v>473</v>
      </c>
      <c r="B95" s="174"/>
      <c r="C95" s="174"/>
      <c r="D95" s="167" t="s">
        <v>474</v>
      </c>
      <c r="E95" s="168">
        <v>370</v>
      </c>
      <c r="F95" s="175" t="s">
        <v>380</v>
      </c>
      <c r="G95" s="168">
        <v>370</v>
      </c>
      <c r="H95" s="168">
        <v>35</v>
      </c>
      <c r="I95" s="168">
        <v>30</v>
      </c>
      <c r="J95" s="168"/>
      <c r="K95" s="168">
        <v>30</v>
      </c>
      <c r="L95" s="179">
        <v>340</v>
      </c>
      <c r="M95" s="180">
        <v>340</v>
      </c>
      <c r="N95" s="150"/>
      <c r="O95" s="150">
        <v>340</v>
      </c>
      <c r="P95" s="168"/>
      <c r="Q95" s="176"/>
    </row>
    <row r="96" spans="1:17" s="83" customFormat="1" ht="39.75" customHeight="1">
      <c r="A96" s="97" t="s">
        <v>475</v>
      </c>
      <c r="B96" s="174"/>
      <c r="C96" s="174"/>
      <c r="D96" s="167" t="s">
        <v>476</v>
      </c>
      <c r="E96" s="168">
        <v>225</v>
      </c>
      <c r="F96" s="175" t="s">
        <v>380</v>
      </c>
      <c r="G96" s="168">
        <v>225</v>
      </c>
      <c r="H96" s="168">
        <v>40</v>
      </c>
      <c r="I96" s="168">
        <v>25</v>
      </c>
      <c r="J96" s="168"/>
      <c r="K96" s="168">
        <v>25</v>
      </c>
      <c r="L96" s="179">
        <v>200</v>
      </c>
      <c r="M96" s="180">
        <v>200</v>
      </c>
      <c r="N96" s="150"/>
      <c r="O96" s="150">
        <v>200</v>
      </c>
      <c r="P96" s="168"/>
      <c r="Q96" s="176"/>
    </row>
    <row r="97" spans="1:17" s="178" customFormat="1" ht="27" customHeight="1">
      <c r="A97" s="97" t="s">
        <v>477</v>
      </c>
      <c r="B97" s="174"/>
      <c r="C97" s="174"/>
      <c r="D97" s="167" t="s">
        <v>478</v>
      </c>
      <c r="E97" s="168"/>
      <c r="F97" s="175" t="s">
        <v>380</v>
      </c>
      <c r="G97" s="168"/>
      <c r="H97" s="168">
        <v>60</v>
      </c>
      <c r="I97" s="168">
        <v>60</v>
      </c>
      <c r="J97" s="168"/>
      <c r="K97" s="168">
        <v>60</v>
      </c>
      <c r="L97" s="168"/>
      <c r="M97" s="81">
        <v>500</v>
      </c>
      <c r="N97" s="72"/>
      <c r="O97" s="72">
        <v>500</v>
      </c>
      <c r="P97" s="168"/>
      <c r="Q97" s="177"/>
    </row>
    <row r="98" spans="1:17" s="178" customFormat="1" ht="39.75" customHeight="1">
      <c r="A98" s="181" t="s">
        <v>479</v>
      </c>
      <c r="B98" s="174"/>
      <c r="C98" s="174"/>
      <c r="D98" s="167" t="s">
        <v>480</v>
      </c>
      <c r="E98" s="168"/>
      <c r="F98" s="175" t="s">
        <v>380</v>
      </c>
      <c r="G98" s="168"/>
      <c r="H98" s="168">
        <v>100</v>
      </c>
      <c r="I98" s="168">
        <v>100</v>
      </c>
      <c r="J98" s="168"/>
      <c r="K98" s="168">
        <v>100</v>
      </c>
      <c r="L98" s="168"/>
      <c r="M98" s="81">
        <v>1000</v>
      </c>
      <c r="N98" s="72"/>
      <c r="O98" s="72">
        <v>1000</v>
      </c>
      <c r="P98" s="168"/>
      <c r="Q98" s="177"/>
    </row>
    <row r="99" spans="1:17" s="86" customFormat="1" ht="64.5" customHeight="1">
      <c r="A99" s="78" t="s">
        <v>481</v>
      </c>
      <c r="B99" s="70"/>
      <c r="C99" s="70"/>
      <c r="D99" s="71"/>
      <c r="E99" s="72">
        <v>7000</v>
      </c>
      <c r="F99" s="135">
        <v>2011</v>
      </c>
      <c r="G99" s="74">
        <v>7000</v>
      </c>
      <c r="H99" s="74"/>
      <c r="I99" s="72"/>
      <c r="J99" s="72"/>
      <c r="K99" s="72"/>
      <c r="L99" s="74">
        <v>7000</v>
      </c>
      <c r="M99" s="84">
        <v>7000</v>
      </c>
      <c r="N99" s="72"/>
      <c r="O99" s="74">
        <v>7000</v>
      </c>
      <c r="P99" s="72"/>
      <c r="Q99" s="182" t="s">
        <v>482</v>
      </c>
    </row>
    <row r="100" spans="1:17" s="86" customFormat="1" ht="39" customHeight="1">
      <c r="A100" s="78" t="s">
        <v>483</v>
      </c>
      <c r="B100" s="70"/>
      <c r="C100" s="70"/>
      <c r="D100" s="71"/>
      <c r="E100" s="72">
        <v>3000</v>
      </c>
      <c r="F100" s="135">
        <v>2011</v>
      </c>
      <c r="G100" s="74">
        <v>3000</v>
      </c>
      <c r="H100" s="74"/>
      <c r="I100" s="72"/>
      <c r="J100" s="72"/>
      <c r="K100" s="72"/>
      <c r="L100" s="74">
        <v>3000</v>
      </c>
      <c r="M100" s="84">
        <v>3000</v>
      </c>
      <c r="N100" s="72"/>
      <c r="O100" s="74">
        <v>3000</v>
      </c>
      <c r="P100" s="72"/>
      <c r="Q100" s="182" t="s">
        <v>484</v>
      </c>
    </row>
    <row r="101" spans="1:17" s="178" customFormat="1" ht="65.25" customHeight="1">
      <c r="A101" s="78" t="s">
        <v>485</v>
      </c>
      <c r="B101" s="70"/>
      <c r="C101" s="70"/>
      <c r="D101" s="71"/>
      <c r="E101" s="72">
        <v>1700</v>
      </c>
      <c r="F101" s="135">
        <v>2011</v>
      </c>
      <c r="G101" s="72">
        <v>1700</v>
      </c>
      <c r="H101" s="72"/>
      <c r="I101" s="72"/>
      <c r="J101" s="72"/>
      <c r="K101" s="72"/>
      <c r="L101" s="72">
        <v>1700</v>
      </c>
      <c r="M101" s="81">
        <v>1700</v>
      </c>
      <c r="N101" s="72"/>
      <c r="O101" s="72">
        <v>1700</v>
      </c>
      <c r="P101" s="72"/>
      <c r="Q101" s="182" t="s">
        <v>486</v>
      </c>
    </row>
    <row r="102" spans="1:17" s="178" customFormat="1" ht="51" customHeight="1">
      <c r="A102" s="78" t="s">
        <v>487</v>
      </c>
      <c r="B102" s="70"/>
      <c r="C102" s="70"/>
      <c r="D102" s="71"/>
      <c r="E102" s="72">
        <v>2500</v>
      </c>
      <c r="F102" s="135">
        <v>2011</v>
      </c>
      <c r="G102" s="72">
        <v>2500</v>
      </c>
      <c r="H102" s="72"/>
      <c r="I102" s="72"/>
      <c r="J102" s="72"/>
      <c r="K102" s="72"/>
      <c r="L102" s="72">
        <v>2500</v>
      </c>
      <c r="M102" s="81">
        <v>2500</v>
      </c>
      <c r="N102" s="72"/>
      <c r="O102" s="72">
        <v>2500</v>
      </c>
      <c r="P102" s="72"/>
      <c r="Q102" s="182" t="s">
        <v>488</v>
      </c>
    </row>
    <row r="103" spans="1:17" s="178" customFormat="1" ht="51" customHeight="1">
      <c r="A103" s="78" t="s">
        <v>489</v>
      </c>
      <c r="B103" s="70"/>
      <c r="C103" s="70"/>
      <c r="D103" s="71"/>
      <c r="E103" s="72">
        <v>18000</v>
      </c>
      <c r="F103" s="135">
        <v>2011</v>
      </c>
      <c r="G103" s="72">
        <v>18000</v>
      </c>
      <c r="H103" s="72"/>
      <c r="I103" s="72"/>
      <c r="J103" s="72"/>
      <c r="K103" s="72"/>
      <c r="L103" s="72">
        <v>18000</v>
      </c>
      <c r="M103" s="81">
        <v>5000</v>
      </c>
      <c r="N103" s="72"/>
      <c r="O103" s="72">
        <v>5000</v>
      </c>
      <c r="P103" s="72"/>
      <c r="Q103" s="182" t="s">
        <v>484</v>
      </c>
    </row>
    <row r="104" spans="1:17" s="86" customFormat="1" ht="51" customHeight="1">
      <c r="A104" s="78" t="s">
        <v>490</v>
      </c>
      <c r="B104" s="70"/>
      <c r="C104" s="70"/>
      <c r="D104" s="71"/>
      <c r="E104" s="72">
        <v>1800</v>
      </c>
      <c r="F104" s="135">
        <v>2011</v>
      </c>
      <c r="G104" s="72">
        <v>1800</v>
      </c>
      <c r="H104" s="72"/>
      <c r="I104" s="72"/>
      <c r="J104" s="72"/>
      <c r="K104" s="72"/>
      <c r="L104" s="72">
        <v>1800</v>
      </c>
      <c r="M104" s="81">
        <v>1800</v>
      </c>
      <c r="N104" s="72"/>
      <c r="O104" s="72">
        <v>1800</v>
      </c>
      <c r="P104" s="72"/>
      <c r="Q104" s="182" t="s">
        <v>484</v>
      </c>
    </row>
    <row r="105" spans="1:17" s="86" customFormat="1" ht="39" customHeight="1">
      <c r="A105" s="78" t="s">
        <v>491</v>
      </c>
      <c r="B105" s="79"/>
      <c r="C105" s="79"/>
      <c r="D105" s="71"/>
      <c r="E105" s="72">
        <v>3500</v>
      </c>
      <c r="F105" s="135">
        <v>2011</v>
      </c>
      <c r="G105" s="72">
        <v>3500</v>
      </c>
      <c r="H105" s="72"/>
      <c r="I105" s="72"/>
      <c r="J105" s="72"/>
      <c r="K105" s="72"/>
      <c r="L105" s="72">
        <v>3500</v>
      </c>
      <c r="M105" s="81">
        <v>1750</v>
      </c>
      <c r="N105" s="72"/>
      <c r="O105" s="72">
        <v>1750</v>
      </c>
      <c r="P105" s="72"/>
      <c r="Q105" s="182" t="s">
        <v>484</v>
      </c>
    </row>
    <row r="106" spans="1:17" s="178" customFormat="1" ht="45">
      <c r="A106" s="78" t="s">
        <v>492</v>
      </c>
      <c r="B106" s="70"/>
      <c r="C106" s="70"/>
      <c r="D106" s="71"/>
      <c r="E106" s="72"/>
      <c r="F106" s="135">
        <v>2011</v>
      </c>
      <c r="G106" s="74"/>
      <c r="H106" s="74"/>
      <c r="I106" s="72"/>
      <c r="J106" s="72"/>
      <c r="K106" s="72"/>
      <c r="L106" s="72"/>
      <c r="M106" s="81">
        <v>670</v>
      </c>
      <c r="N106" s="72"/>
      <c r="O106" s="72">
        <v>670</v>
      </c>
      <c r="P106" s="76"/>
      <c r="Q106" s="182" t="s">
        <v>493</v>
      </c>
    </row>
    <row r="107" spans="1:17" s="86" customFormat="1" ht="39" customHeight="1">
      <c r="A107" s="78" t="s">
        <v>494</v>
      </c>
      <c r="B107" s="79"/>
      <c r="C107" s="79"/>
      <c r="D107" s="71"/>
      <c r="E107" s="150">
        <v>2000</v>
      </c>
      <c r="F107" s="135">
        <v>2011</v>
      </c>
      <c r="G107" s="72">
        <v>2000</v>
      </c>
      <c r="H107" s="72"/>
      <c r="I107" s="72"/>
      <c r="J107" s="72"/>
      <c r="K107" s="72"/>
      <c r="L107" s="72">
        <v>2000</v>
      </c>
      <c r="M107" s="81">
        <v>2000</v>
      </c>
      <c r="N107" s="72"/>
      <c r="O107" s="72">
        <v>2000</v>
      </c>
      <c r="P107" s="72"/>
      <c r="Q107" s="182" t="s">
        <v>484</v>
      </c>
    </row>
    <row r="108" spans="1:17" s="178" customFormat="1" ht="38.25" customHeight="1">
      <c r="A108" s="78" t="s">
        <v>495</v>
      </c>
      <c r="B108" s="70"/>
      <c r="C108" s="70"/>
      <c r="D108" s="71" t="s">
        <v>496</v>
      </c>
      <c r="E108" s="72">
        <v>606</v>
      </c>
      <c r="F108" s="135">
        <v>2011</v>
      </c>
      <c r="G108" s="72">
        <v>606</v>
      </c>
      <c r="H108" s="72">
        <v>41</v>
      </c>
      <c r="I108" s="72">
        <v>35</v>
      </c>
      <c r="J108" s="72"/>
      <c r="K108" s="72">
        <v>35</v>
      </c>
      <c r="L108" s="150">
        <v>571</v>
      </c>
      <c r="M108" s="180">
        <v>571</v>
      </c>
      <c r="N108" s="150"/>
      <c r="O108" s="150">
        <v>571</v>
      </c>
      <c r="P108" s="72"/>
      <c r="Q108" s="183"/>
    </row>
    <row r="109" spans="1:17" s="178" customFormat="1" ht="41.25" customHeight="1">
      <c r="A109" s="78" t="s">
        <v>497</v>
      </c>
      <c r="B109" s="70"/>
      <c r="C109" s="70"/>
      <c r="D109" s="71" t="s">
        <v>498</v>
      </c>
      <c r="E109" s="72"/>
      <c r="F109" s="135">
        <v>2011</v>
      </c>
      <c r="G109" s="72"/>
      <c r="H109" s="72">
        <v>150</v>
      </c>
      <c r="I109" s="72">
        <v>37</v>
      </c>
      <c r="J109" s="72"/>
      <c r="K109" s="72">
        <v>37</v>
      </c>
      <c r="L109" s="72"/>
      <c r="M109" s="81">
        <v>500</v>
      </c>
      <c r="N109" s="72"/>
      <c r="O109" s="72">
        <v>500</v>
      </c>
      <c r="P109" s="72"/>
      <c r="Q109" s="183"/>
    </row>
    <row r="110" spans="1:17" s="178" customFormat="1" ht="41.25" customHeight="1">
      <c r="A110" s="78" t="s">
        <v>499</v>
      </c>
      <c r="B110" s="70"/>
      <c r="C110" s="70"/>
      <c r="D110" s="71" t="s">
        <v>500</v>
      </c>
      <c r="E110" s="72"/>
      <c r="F110" s="135">
        <v>2011</v>
      </c>
      <c r="G110" s="72"/>
      <c r="H110" s="72">
        <v>50</v>
      </c>
      <c r="I110" s="72">
        <v>50</v>
      </c>
      <c r="J110" s="72"/>
      <c r="K110" s="72">
        <v>50</v>
      </c>
      <c r="L110" s="72"/>
      <c r="M110" s="81">
        <v>500</v>
      </c>
      <c r="N110" s="72"/>
      <c r="O110" s="72">
        <v>500</v>
      </c>
      <c r="P110" s="72"/>
      <c r="Q110" s="183"/>
    </row>
    <row r="111" spans="1:17" s="178" customFormat="1" ht="41.25" customHeight="1">
      <c r="A111" s="97" t="s">
        <v>501</v>
      </c>
      <c r="B111" s="70"/>
      <c r="C111" s="70"/>
      <c r="D111" s="71" t="s">
        <v>502</v>
      </c>
      <c r="E111" s="72"/>
      <c r="F111" s="135">
        <v>2011</v>
      </c>
      <c r="G111" s="72"/>
      <c r="H111" s="72">
        <v>100</v>
      </c>
      <c r="I111" s="72"/>
      <c r="J111" s="72"/>
      <c r="K111" s="72"/>
      <c r="L111" s="72"/>
      <c r="M111" s="81">
        <v>500</v>
      </c>
      <c r="N111" s="72"/>
      <c r="O111" s="72">
        <v>500</v>
      </c>
      <c r="P111" s="72"/>
      <c r="Q111" s="183"/>
    </row>
    <row r="112" spans="1:17" s="178" customFormat="1" ht="41.25" customHeight="1">
      <c r="A112" s="184" t="s">
        <v>503</v>
      </c>
      <c r="B112" s="70"/>
      <c r="C112" s="70"/>
      <c r="D112" s="71" t="s">
        <v>504</v>
      </c>
      <c r="E112" s="72"/>
      <c r="F112" s="135">
        <v>2011</v>
      </c>
      <c r="G112" s="72"/>
      <c r="H112" s="72">
        <v>70</v>
      </c>
      <c r="I112" s="72"/>
      <c r="J112" s="72"/>
      <c r="K112" s="72"/>
      <c r="L112" s="72"/>
      <c r="M112" s="81">
        <v>500</v>
      </c>
      <c r="N112" s="72"/>
      <c r="O112" s="72">
        <v>500</v>
      </c>
      <c r="P112" s="72"/>
      <c r="Q112" s="183"/>
    </row>
    <row r="113" spans="1:17" s="83" customFormat="1" ht="40.5" customHeight="1">
      <c r="A113" s="78" t="s">
        <v>505</v>
      </c>
      <c r="B113" s="70"/>
      <c r="C113" s="70"/>
      <c r="D113" s="71"/>
      <c r="E113" s="72">
        <v>350</v>
      </c>
      <c r="F113" s="135">
        <v>2011</v>
      </c>
      <c r="G113" s="72">
        <v>350</v>
      </c>
      <c r="H113" s="74"/>
      <c r="I113" s="72"/>
      <c r="J113" s="72"/>
      <c r="K113" s="72"/>
      <c r="L113" s="72">
        <v>350</v>
      </c>
      <c r="M113" s="81">
        <v>350</v>
      </c>
      <c r="N113" s="72"/>
      <c r="O113" s="72">
        <v>350</v>
      </c>
      <c r="P113" s="76"/>
      <c r="Q113" s="185" t="s">
        <v>506</v>
      </c>
    </row>
    <row r="114" spans="1:17" ht="38.25">
      <c r="A114" s="78" t="s">
        <v>507</v>
      </c>
      <c r="B114" s="70"/>
      <c r="C114" s="70"/>
      <c r="D114" s="71"/>
      <c r="E114" s="72">
        <v>650</v>
      </c>
      <c r="F114" s="135">
        <v>2011</v>
      </c>
      <c r="G114" s="72">
        <v>650</v>
      </c>
      <c r="H114" s="74"/>
      <c r="I114" s="72"/>
      <c r="J114" s="72"/>
      <c r="K114" s="72"/>
      <c r="L114" s="74">
        <v>650</v>
      </c>
      <c r="M114" s="84">
        <v>650</v>
      </c>
      <c r="N114" s="72"/>
      <c r="O114" s="74">
        <v>650</v>
      </c>
      <c r="P114" s="72"/>
      <c r="Q114" s="82"/>
    </row>
    <row r="115" spans="1:17" ht="26.25" customHeight="1">
      <c r="A115" s="78" t="s">
        <v>508</v>
      </c>
      <c r="B115" s="70"/>
      <c r="C115" s="70"/>
      <c r="D115" s="71"/>
      <c r="E115" s="72">
        <v>410</v>
      </c>
      <c r="F115" s="135">
        <v>2011</v>
      </c>
      <c r="G115" s="72">
        <v>410</v>
      </c>
      <c r="H115" s="74"/>
      <c r="I115" s="72"/>
      <c r="J115" s="72"/>
      <c r="K115" s="72"/>
      <c r="L115" s="72">
        <v>410</v>
      </c>
      <c r="M115" s="81">
        <v>410</v>
      </c>
      <c r="N115" s="72"/>
      <c r="O115" s="72">
        <v>410</v>
      </c>
      <c r="P115" s="76"/>
      <c r="Q115" s="77"/>
    </row>
    <row r="116" spans="1:17" ht="28.5" customHeight="1">
      <c r="A116" s="78" t="s">
        <v>509</v>
      </c>
      <c r="B116" s="70"/>
      <c r="C116" s="70"/>
      <c r="D116" s="71" t="s">
        <v>510</v>
      </c>
      <c r="E116" s="72">
        <v>697</v>
      </c>
      <c r="F116" s="135">
        <v>2011</v>
      </c>
      <c r="G116" s="72">
        <v>697</v>
      </c>
      <c r="H116" s="74">
        <v>50</v>
      </c>
      <c r="I116" s="72">
        <v>42</v>
      </c>
      <c r="J116" s="72"/>
      <c r="K116" s="72">
        <v>42</v>
      </c>
      <c r="L116" s="150">
        <v>655</v>
      </c>
      <c r="M116" s="180">
        <v>655</v>
      </c>
      <c r="N116" s="150"/>
      <c r="O116" s="150">
        <v>655</v>
      </c>
      <c r="P116" s="76"/>
      <c r="Q116" s="77"/>
    </row>
    <row r="117" spans="1:17" ht="30" customHeight="1">
      <c r="A117" s="97" t="s">
        <v>511</v>
      </c>
      <c r="B117" s="70"/>
      <c r="C117" s="70"/>
      <c r="D117" s="71" t="s">
        <v>512</v>
      </c>
      <c r="E117" s="72"/>
      <c r="F117" s="135">
        <v>2011</v>
      </c>
      <c r="G117" s="72"/>
      <c r="H117" s="74">
        <v>60</v>
      </c>
      <c r="I117" s="72">
        <v>31</v>
      </c>
      <c r="J117" s="72"/>
      <c r="K117" s="72">
        <v>31</v>
      </c>
      <c r="L117" s="72"/>
      <c r="M117" s="81">
        <v>500</v>
      </c>
      <c r="N117" s="72"/>
      <c r="O117" s="72">
        <v>500</v>
      </c>
      <c r="P117" s="76"/>
      <c r="Q117" s="77"/>
    </row>
    <row r="118" spans="1:17" s="86" customFormat="1" ht="51">
      <c r="A118" s="97" t="s">
        <v>513</v>
      </c>
      <c r="B118" s="70"/>
      <c r="C118" s="70"/>
      <c r="D118" s="71" t="s">
        <v>0</v>
      </c>
      <c r="E118" s="72">
        <v>1000</v>
      </c>
      <c r="F118" s="135">
        <v>2011</v>
      </c>
      <c r="G118" s="72">
        <v>1000</v>
      </c>
      <c r="H118" s="74">
        <v>80</v>
      </c>
      <c r="I118" s="72"/>
      <c r="J118" s="72"/>
      <c r="K118" s="72"/>
      <c r="L118" s="72">
        <v>1000</v>
      </c>
      <c r="M118" s="81">
        <v>1000</v>
      </c>
      <c r="N118" s="72"/>
      <c r="O118" s="72">
        <v>1000</v>
      </c>
      <c r="P118" s="76"/>
      <c r="Q118" s="85"/>
    </row>
    <row r="119" spans="1:17" ht="38.25">
      <c r="A119" s="97" t="s">
        <v>1</v>
      </c>
      <c r="B119" s="70"/>
      <c r="C119" s="70"/>
      <c r="D119" s="71" t="s">
        <v>2</v>
      </c>
      <c r="E119" s="186">
        <v>627.1</v>
      </c>
      <c r="F119" s="187">
        <v>2011</v>
      </c>
      <c r="G119" s="186">
        <v>627.1</v>
      </c>
      <c r="H119" s="188">
        <v>65</v>
      </c>
      <c r="I119" s="186">
        <v>57.1</v>
      </c>
      <c r="J119" s="186"/>
      <c r="K119" s="186">
        <v>57.1</v>
      </c>
      <c r="L119" s="186">
        <v>570</v>
      </c>
      <c r="M119" s="189">
        <v>570</v>
      </c>
      <c r="N119" s="186"/>
      <c r="O119" s="186">
        <v>570</v>
      </c>
      <c r="P119" s="76"/>
      <c r="Q119" s="77"/>
    </row>
    <row r="120" spans="1:17" ht="38.25">
      <c r="A120" s="78" t="s">
        <v>3</v>
      </c>
      <c r="B120" s="70"/>
      <c r="C120" s="70"/>
      <c r="D120" s="71"/>
      <c r="E120" s="72">
        <v>400</v>
      </c>
      <c r="F120" s="135">
        <v>2011</v>
      </c>
      <c r="G120" s="72">
        <v>400</v>
      </c>
      <c r="H120" s="74"/>
      <c r="I120" s="72"/>
      <c r="J120" s="72"/>
      <c r="K120" s="72"/>
      <c r="L120" s="72">
        <v>400</v>
      </c>
      <c r="M120" s="81">
        <v>400</v>
      </c>
      <c r="N120" s="72"/>
      <c r="O120" s="72">
        <v>400</v>
      </c>
      <c r="P120" s="76"/>
      <c r="Q120" s="77"/>
    </row>
    <row r="121" spans="1:17" ht="38.25">
      <c r="A121" s="78" t="s">
        <v>4</v>
      </c>
      <c r="B121" s="70"/>
      <c r="C121" s="70"/>
      <c r="D121" s="52"/>
      <c r="E121" s="74">
        <v>550</v>
      </c>
      <c r="F121" s="135">
        <v>2011</v>
      </c>
      <c r="G121" s="74">
        <v>550</v>
      </c>
      <c r="H121" s="74"/>
      <c r="I121" s="72"/>
      <c r="J121" s="72"/>
      <c r="K121" s="72"/>
      <c r="L121" s="72">
        <v>550</v>
      </c>
      <c r="M121" s="81">
        <v>550</v>
      </c>
      <c r="N121" s="72"/>
      <c r="O121" s="72">
        <v>550</v>
      </c>
      <c r="P121" s="76"/>
      <c r="Q121" s="77"/>
    </row>
    <row r="122" spans="1:17" s="86" customFormat="1" ht="37.5" customHeight="1">
      <c r="A122" s="78" t="s">
        <v>5</v>
      </c>
      <c r="B122" s="70"/>
      <c r="C122" s="70"/>
      <c r="D122" s="71"/>
      <c r="E122" s="72">
        <v>3200</v>
      </c>
      <c r="F122" s="135">
        <v>2011</v>
      </c>
      <c r="G122" s="72">
        <v>3200</v>
      </c>
      <c r="H122" s="72"/>
      <c r="I122" s="72"/>
      <c r="J122" s="72"/>
      <c r="K122" s="72"/>
      <c r="L122" s="72">
        <v>3200</v>
      </c>
      <c r="M122" s="81">
        <v>3200</v>
      </c>
      <c r="N122" s="72"/>
      <c r="O122" s="72">
        <v>3200</v>
      </c>
      <c r="P122" s="72"/>
      <c r="Q122" s="182" t="s">
        <v>6</v>
      </c>
    </row>
    <row r="123" spans="1:17" s="191" customFormat="1" ht="37.5" customHeight="1">
      <c r="A123" s="190" t="s">
        <v>7</v>
      </c>
      <c r="B123" s="70"/>
      <c r="C123" s="70"/>
      <c r="D123" s="52"/>
      <c r="E123" s="74">
        <v>7000</v>
      </c>
      <c r="F123" s="135">
        <v>2011</v>
      </c>
      <c r="G123" s="74">
        <v>7000</v>
      </c>
      <c r="H123" s="74"/>
      <c r="I123" s="72"/>
      <c r="J123" s="72"/>
      <c r="K123" s="72"/>
      <c r="L123" s="74">
        <v>7000</v>
      </c>
      <c r="M123" s="84">
        <v>7000</v>
      </c>
      <c r="N123" s="168"/>
      <c r="O123" s="74">
        <v>7000</v>
      </c>
      <c r="P123" s="142"/>
      <c r="Q123" s="182" t="s">
        <v>484</v>
      </c>
    </row>
    <row r="124" spans="1:17" s="178" customFormat="1" ht="41.25" customHeight="1">
      <c r="A124" s="93" t="s">
        <v>8</v>
      </c>
      <c r="B124" s="70"/>
      <c r="C124" s="70"/>
      <c r="D124" s="52"/>
      <c r="E124" s="74"/>
      <c r="F124" s="135">
        <v>2011</v>
      </c>
      <c r="G124" s="74"/>
      <c r="H124" s="74"/>
      <c r="I124" s="72"/>
      <c r="J124" s="72"/>
      <c r="K124" s="72"/>
      <c r="L124" s="72"/>
      <c r="M124" s="81">
        <v>500</v>
      </c>
      <c r="N124" s="72"/>
      <c r="O124" s="72">
        <v>500</v>
      </c>
      <c r="P124" s="141"/>
      <c r="Q124" s="192"/>
    </row>
    <row r="125" spans="1:17" s="86" customFormat="1" ht="38.25" customHeight="1">
      <c r="A125" s="190" t="s">
        <v>9</v>
      </c>
      <c r="B125" s="70"/>
      <c r="C125" s="70"/>
      <c r="D125" s="52"/>
      <c r="E125" s="74">
        <v>800</v>
      </c>
      <c r="F125" s="135">
        <v>2011</v>
      </c>
      <c r="G125" s="74">
        <v>800</v>
      </c>
      <c r="H125" s="74"/>
      <c r="I125" s="72"/>
      <c r="J125" s="72"/>
      <c r="K125" s="72"/>
      <c r="L125" s="74">
        <v>800</v>
      </c>
      <c r="M125" s="84">
        <v>800</v>
      </c>
      <c r="N125" s="168"/>
      <c r="O125" s="74">
        <v>800</v>
      </c>
      <c r="P125" s="141"/>
      <c r="Q125" s="182" t="s">
        <v>10</v>
      </c>
    </row>
    <row r="126" spans="1:17" s="191" customFormat="1" ht="51.75" customHeight="1">
      <c r="A126" s="78" t="s">
        <v>11</v>
      </c>
      <c r="B126" s="70"/>
      <c r="C126" s="70"/>
      <c r="D126" s="71"/>
      <c r="E126" s="72">
        <v>4090</v>
      </c>
      <c r="F126" s="135">
        <v>2011</v>
      </c>
      <c r="G126" s="72">
        <v>4090</v>
      </c>
      <c r="H126" s="72"/>
      <c r="I126" s="72"/>
      <c r="J126" s="72"/>
      <c r="K126" s="72"/>
      <c r="L126" s="72">
        <v>4090</v>
      </c>
      <c r="M126" s="81">
        <v>4090</v>
      </c>
      <c r="N126" s="168"/>
      <c r="O126" s="72">
        <v>4090</v>
      </c>
      <c r="P126" s="168"/>
      <c r="Q126" s="182" t="s">
        <v>12</v>
      </c>
    </row>
    <row r="127" spans="1:17" s="191" customFormat="1" ht="51.75" customHeight="1">
      <c r="A127" s="78" t="s">
        <v>13</v>
      </c>
      <c r="B127" s="70"/>
      <c r="C127" s="70"/>
      <c r="D127" s="71"/>
      <c r="E127" s="72">
        <v>6540</v>
      </c>
      <c r="F127" s="135">
        <v>2011</v>
      </c>
      <c r="G127" s="72">
        <v>6540</v>
      </c>
      <c r="H127" s="72"/>
      <c r="I127" s="72"/>
      <c r="J127" s="72"/>
      <c r="K127" s="72"/>
      <c r="L127" s="72">
        <v>6540</v>
      </c>
      <c r="M127" s="81">
        <v>6540</v>
      </c>
      <c r="N127" s="168"/>
      <c r="O127" s="72">
        <v>6540</v>
      </c>
      <c r="P127" s="168"/>
      <c r="Q127" s="182" t="s">
        <v>12</v>
      </c>
    </row>
    <row r="128" spans="1:17" s="193" customFormat="1" ht="39.75" customHeight="1">
      <c r="A128" s="78" t="s">
        <v>14</v>
      </c>
      <c r="B128" s="70"/>
      <c r="C128" s="70"/>
      <c r="D128" s="71"/>
      <c r="E128" s="72">
        <v>6500</v>
      </c>
      <c r="F128" s="135">
        <v>2011</v>
      </c>
      <c r="G128" s="72">
        <v>6500</v>
      </c>
      <c r="H128" s="72"/>
      <c r="I128" s="72"/>
      <c r="J128" s="72"/>
      <c r="K128" s="72"/>
      <c r="L128" s="72">
        <v>6500</v>
      </c>
      <c r="M128" s="81">
        <v>6500</v>
      </c>
      <c r="N128" s="168"/>
      <c r="O128" s="72">
        <v>6500</v>
      </c>
      <c r="P128" s="168"/>
      <c r="Q128" s="182" t="s">
        <v>15</v>
      </c>
    </row>
    <row r="129" spans="1:17" s="193" customFormat="1" ht="38.25" customHeight="1">
      <c r="A129" s="78" t="s">
        <v>16</v>
      </c>
      <c r="B129" s="70"/>
      <c r="C129" s="70"/>
      <c r="D129" s="71"/>
      <c r="E129" s="72">
        <v>250</v>
      </c>
      <c r="F129" s="135">
        <v>2011</v>
      </c>
      <c r="G129" s="72">
        <v>250</v>
      </c>
      <c r="H129" s="72"/>
      <c r="I129" s="72"/>
      <c r="J129" s="72"/>
      <c r="K129" s="72"/>
      <c r="L129" s="72">
        <v>250</v>
      </c>
      <c r="M129" s="81">
        <v>250</v>
      </c>
      <c r="N129" s="168"/>
      <c r="O129" s="72">
        <v>250</v>
      </c>
      <c r="P129" s="168"/>
      <c r="Q129" s="182" t="s">
        <v>17</v>
      </c>
    </row>
    <row r="130" spans="1:17" s="193" customFormat="1" ht="52.5" customHeight="1">
      <c r="A130" s="78" t="s">
        <v>18</v>
      </c>
      <c r="B130" s="70"/>
      <c r="C130" s="70"/>
      <c r="D130" s="71"/>
      <c r="E130" s="72">
        <v>550</v>
      </c>
      <c r="F130" s="135">
        <v>2011</v>
      </c>
      <c r="G130" s="72">
        <v>550</v>
      </c>
      <c r="H130" s="72"/>
      <c r="I130" s="72"/>
      <c r="J130" s="72"/>
      <c r="K130" s="72"/>
      <c r="L130" s="72">
        <v>550</v>
      </c>
      <c r="M130" s="81">
        <v>550</v>
      </c>
      <c r="N130" s="168"/>
      <c r="O130" s="72">
        <v>550</v>
      </c>
      <c r="P130" s="168"/>
      <c r="Q130" s="182" t="s">
        <v>19</v>
      </c>
    </row>
    <row r="131" spans="1:17" s="193" customFormat="1" ht="51">
      <c r="A131" s="78" t="s">
        <v>20</v>
      </c>
      <c r="B131" s="70"/>
      <c r="C131" s="70"/>
      <c r="D131" s="71"/>
      <c r="E131" s="72">
        <v>650</v>
      </c>
      <c r="F131" s="135">
        <v>2011</v>
      </c>
      <c r="G131" s="72">
        <v>650</v>
      </c>
      <c r="H131" s="72"/>
      <c r="I131" s="72"/>
      <c r="J131" s="72"/>
      <c r="K131" s="72"/>
      <c r="L131" s="72">
        <v>650</v>
      </c>
      <c r="M131" s="81">
        <v>650</v>
      </c>
      <c r="N131" s="168"/>
      <c r="O131" s="72">
        <v>650</v>
      </c>
      <c r="P131" s="168"/>
      <c r="Q131" s="182" t="s">
        <v>21</v>
      </c>
    </row>
    <row r="132" spans="1:17" s="193" customFormat="1" ht="46.5" customHeight="1">
      <c r="A132" s="78" t="s">
        <v>22</v>
      </c>
      <c r="B132" s="70"/>
      <c r="C132" s="70"/>
      <c r="D132" s="71"/>
      <c r="E132" s="72">
        <v>300</v>
      </c>
      <c r="F132" s="135">
        <v>2011</v>
      </c>
      <c r="G132" s="72">
        <v>300</v>
      </c>
      <c r="H132" s="72"/>
      <c r="I132" s="72"/>
      <c r="J132" s="72"/>
      <c r="K132" s="72"/>
      <c r="L132" s="72">
        <v>300</v>
      </c>
      <c r="M132" s="81">
        <v>300</v>
      </c>
      <c r="N132" s="168"/>
      <c r="O132" s="72">
        <v>300</v>
      </c>
      <c r="P132" s="168"/>
      <c r="Q132" s="182" t="s">
        <v>23</v>
      </c>
    </row>
    <row r="133" spans="1:17" s="193" customFormat="1" ht="29.25" customHeight="1">
      <c r="A133" s="97" t="s">
        <v>24</v>
      </c>
      <c r="B133" s="70"/>
      <c r="C133" s="70"/>
      <c r="D133" s="71" t="s">
        <v>25</v>
      </c>
      <c r="E133" s="72"/>
      <c r="F133" s="135">
        <v>2011</v>
      </c>
      <c r="G133" s="72"/>
      <c r="H133" s="72">
        <v>52.5</v>
      </c>
      <c r="I133" s="72">
        <v>52.5</v>
      </c>
      <c r="J133" s="72"/>
      <c r="K133" s="72">
        <v>52.5</v>
      </c>
      <c r="L133" s="72"/>
      <c r="M133" s="81">
        <v>500</v>
      </c>
      <c r="N133" s="72"/>
      <c r="O133" s="72">
        <v>500</v>
      </c>
      <c r="P133" s="168"/>
      <c r="Q133" s="183"/>
    </row>
    <row r="134" spans="1:17" s="193" customFormat="1" ht="27.75" customHeight="1">
      <c r="A134" s="97" t="s">
        <v>26</v>
      </c>
      <c r="B134" s="70"/>
      <c r="C134" s="70"/>
      <c r="D134" s="71" t="s">
        <v>27</v>
      </c>
      <c r="E134" s="72"/>
      <c r="F134" s="135">
        <v>2011</v>
      </c>
      <c r="G134" s="72"/>
      <c r="H134" s="72">
        <v>30</v>
      </c>
      <c r="I134" s="72">
        <v>30</v>
      </c>
      <c r="J134" s="72"/>
      <c r="K134" s="72">
        <v>30</v>
      </c>
      <c r="L134" s="72"/>
      <c r="M134" s="81">
        <v>500</v>
      </c>
      <c r="N134" s="72"/>
      <c r="O134" s="72">
        <v>500</v>
      </c>
      <c r="P134" s="168"/>
      <c r="Q134" s="183"/>
    </row>
    <row r="135" spans="1:17" s="194" customFormat="1" ht="38.25">
      <c r="A135" s="78" t="s">
        <v>28</v>
      </c>
      <c r="B135" s="70"/>
      <c r="C135" s="70"/>
      <c r="D135" s="71"/>
      <c r="E135" s="72">
        <v>1984</v>
      </c>
      <c r="F135" s="135">
        <v>2011</v>
      </c>
      <c r="G135" s="72">
        <v>1984</v>
      </c>
      <c r="H135" s="72"/>
      <c r="I135" s="72"/>
      <c r="J135" s="72"/>
      <c r="K135" s="72"/>
      <c r="L135" s="72">
        <v>1984</v>
      </c>
      <c r="M135" s="81">
        <v>1984</v>
      </c>
      <c r="N135" s="168"/>
      <c r="O135" s="72">
        <v>1984</v>
      </c>
      <c r="P135" s="168"/>
      <c r="Q135" s="82"/>
    </row>
    <row r="136" spans="1:17" s="178" customFormat="1" ht="38.25" customHeight="1">
      <c r="A136" s="78" t="s">
        <v>29</v>
      </c>
      <c r="B136" s="70"/>
      <c r="C136" s="70"/>
      <c r="D136" s="71"/>
      <c r="E136" s="72"/>
      <c r="F136" s="135">
        <v>2011</v>
      </c>
      <c r="G136" s="72"/>
      <c r="H136" s="74"/>
      <c r="I136" s="72"/>
      <c r="J136" s="72"/>
      <c r="K136" s="72"/>
      <c r="L136" s="72"/>
      <c r="M136" s="81">
        <v>2000</v>
      </c>
      <c r="N136" s="72"/>
      <c r="O136" s="72">
        <v>2000</v>
      </c>
      <c r="P136" s="76"/>
      <c r="Q136" s="195"/>
    </row>
    <row r="137" spans="1:17" s="178" customFormat="1" ht="40.5" customHeight="1">
      <c r="A137" s="97" t="s">
        <v>30</v>
      </c>
      <c r="B137" s="70"/>
      <c r="C137" s="70"/>
      <c r="D137" s="71" t="s">
        <v>31</v>
      </c>
      <c r="E137" s="72"/>
      <c r="F137" s="135">
        <v>2011</v>
      </c>
      <c r="G137" s="72"/>
      <c r="H137" s="74">
        <v>60</v>
      </c>
      <c r="I137" s="72">
        <v>45.3</v>
      </c>
      <c r="J137" s="72"/>
      <c r="K137" s="72">
        <v>45.3</v>
      </c>
      <c r="L137" s="72"/>
      <c r="M137" s="81">
        <v>500</v>
      </c>
      <c r="N137" s="72"/>
      <c r="O137" s="72">
        <v>500</v>
      </c>
      <c r="P137" s="76"/>
      <c r="Q137" s="195"/>
    </row>
    <row r="138" spans="1:17" s="178" customFormat="1" ht="51.75" customHeight="1">
      <c r="A138" s="196" t="s">
        <v>32</v>
      </c>
      <c r="B138" s="70"/>
      <c r="C138" s="70"/>
      <c r="D138" s="71" t="s">
        <v>33</v>
      </c>
      <c r="E138" s="72"/>
      <c r="F138" s="135">
        <v>2011</v>
      </c>
      <c r="G138" s="72"/>
      <c r="H138" s="74"/>
      <c r="I138" s="72"/>
      <c r="J138" s="72"/>
      <c r="K138" s="72"/>
      <c r="L138" s="72"/>
      <c r="M138" s="81">
        <v>500</v>
      </c>
      <c r="N138" s="72"/>
      <c r="O138" s="72">
        <v>500</v>
      </c>
      <c r="P138" s="76"/>
      <c r="Q138" s="195"/>
    </row>
    <row r="139" spans="1:17" ht="40.5" customHeight="1">
      <c r="A139" s="78" t="s">
        <v>34</v>
      </c>
      <c r="B139" s="70"/>
      <c r="C139" s="70"/>
      <c r="D139" s="71"/>
      <c r="E139" s="72">
        <v>640</v>
      </c>
      <c r="F139" s="135">
        <v>2011</v>
      </c>
      <c r="G139" s="72">
        <v>640</v>
      </c>
      <c r="H139" s="74"/>
      <c r="I139" s="72"/>
      <c r="J139" s="72"/>
      <c r="K139" s="72"/>
      <c r="L139" s="72">
        <v>640</v>
      </c>
      <c r="M139" s="81">
        <v>640</v>
      </c>
      <c r="N139" s="72"/>
      <c r="O139" s="72">
        <v>640</v>
      </c>
      <c r="P139" s="76"/>
      <c r="Q139" s="77"/>
    </row>
    <row r="140" spans="1:17" s="197" customFormat="1" ht="45.75" customHeight="1">
      <c r="A140" s="78" t="s">
        <v>35</v>
      </c>
      <c r="B140" s="70"/>
      <c r="C140" s="70"/>
      <c r="D140" s="71"/>
      <c r="E140" s="72">
        <v>700</v>
      </c>
      <c r="F140" s="135">
        <v>2011</v>
      </c>
      <c r="G140" s="72">
        <v>700</v>
      </c>
      <c r="H140" s="74"/>
      <c r="I140" s="72"/>
      <c r="J140" s="72"/>
      <c r="K140" s="72"/>
      <c r="L140" s="72">
        <v>700</v>
      </c>
      <c r="M140" s="81">
        <v>700</v>
      </c>
      <c r="N140" s="72"/>
      <c r="O140" s="72">
        <v>350</v>
      </c>
      <c r="P140" s="72">
        <v>350</v>
      </c>
      <c r="Q140" s="185" t="s">
        <v>36</v>
      </c>
    </row>
    <row r="141" spans="1:17" ht="58.5" customHeight="1">
      <c r="A141" s="78" t="s">
        <v>37</v>
      </c>
      <c r="B141" s="70"/>
      <c r="C141" s="70"/>
      <c r="D141" s="71"/>
      <c r="E141" s="72">
        <v>1120</v>
      </c>
      <c r="F141" s="135">
        <v>2011</v>
      </c>
      <c r="G141" s="72">
        <v>1120</v>
      </c>
      <c r="H141" s="74"/>
      <c r="I141" s="72"/>
      <c r="J141" s="72"/>
      <c r="K141" s="72"/>
      <c r="L141" s="72">
        <v>1120</v>
      </c>
      <c r="M141" s="81">
        <v>1120</v>
      </c>
      <c r="N141" s="72"/>
      <c r="O141" s="72">
        <v>820</v>
      </c>
      <c r="P141" s="72">
        <v>300</v>
      </c>
      <c r="Q141" s="185" t="s">
        <v>38</v>
      </c>
    </row>
    <row r="142" spans="1:17" s="83" customFormat="1" ht="40.5" customHeight="1">
      <c r="A142" s="78" t="s">
        <v>39</v>
      </c>
      <c r="B142" s="70"/>
      <c r="C142" s="70"/>
      <c r="D142" s="71"/>
      <c r="E142" s="72">
        <v>1064</v>
      </c>
      <c r="F142" s="135">
        <v>2011</v>
      </c>
      <c r="G142" s="72">
        <v>1064</v>
      </c>
      <c r="H142" s="74"/>
      <c r="I142" s="72"/>
      <c r="J142" s="72"/>
      <c r="K142" s="72"/>
      <c r="L142" s="72">
        <v>1064</v>
      </c>
      <c r="M142" s="81">
        <v>1064</v>
      </c>
      <c r="N142" s="72"/>
      <c r="O142" s="72">
        <v>1064</v>
      </c>
      <c r="P142" s="76"/>
      <c r="Q142" s="185" t="s">
        <v>40</v>
      </c>
    </row>
    <row r="143" spans="1:17" s="83" customFormat="1" ht="51.75" customHeight="1">
      <c r="A143" s="78" t="s">
        <v>41</v>
      </c>
      <c r="B143" s="70"/>
      <c r="C143" s="70"/>
      <c r="D143" s="71"/>
      <c r="E143" s="72">
        <v>3590</v>
      </c>
      <c r="F143" s="135">
        <v>2011</v>
      </c>
      <c r="G143" s="72">
        <v>3590</v>
      </c>
      <c r="H143" s="74"/>
      <c r="I143" s="72"/>
      <c r="J143" s="72"/>
      <c r="K143" s="72"/>
      <c r="L143" s="72">
        <v>3590</v>
      </c>
      <c r="M143" s="81">
        <v>1590</v>
      </c>
      <c r="N143" s="72"/>
      <c r="O143" s="72">
        <v>1590</v>
      </c>
      <c r="P143" s="76"/>
      <c r="Q143" s="185" t="s">
        <v>42</v>
      </c>
    </row>
    <row r="144" spans="1:17" s="83" customFormat="1" ht="29.25" customHeight="1">
      <c r="A144" s="78" t="s">
        <v>43</v>
      </c>
      <c r="B144" s="198"/>
      <c r="C144" s="198"/>
      <c r="D144" s="199"/>
      <c r="E144" s="72">
        <v>860</v>
      </c>
      <c r="F144" s="135">
        <v>2011</v>
      </c>
      <c r="G144" s="72">
        <v>860</v>
      </c>
      <c r="H144" s="200"/>
      <c r="I144" s="72"/>
      <c r="J144" s="82"/>
      <c r="K144" s="82"/>
      <c r="L144" s="72">
        <v>860</v>
      </c>
      <c r="M144" s="81">
        <v>860</v>
      </c>
      <c r="N144" s="72"/>
      <c r="O144" s="72">
        <v>430</v>
      </c>
      <c r="P144" s="72">
        <v>430</v>
      </c>
      <c r="Q144" s="87"/>
    </row>
    <row r="145" spans="1:17" s="83" customFormat="1" ht="38.25">
      <c r="A145" s="78" t="s">
        <v>44</v>
      </c>
      <c r="B145" s="70"/>
      <c r="C145" s="70"/>
      <c r="D145" s="71" t="s">
        <v>45</v>
      </c>
      <c r="E145" s="72">
        <v>1000</v>
      </c>
      <c r="F145" s="135">
        <v>2011</v>
      </c>
      <c r="G145" s="74">
        <v>1000</v>
      </c>
      <c r="H145" s="74"/>
      <c r="I145" s="74"/>
      <c r="J145" s="74"/>
      <c r="K145" s="74"/>
      <c r="L145" s="74">
        <v>1000</v>
      </c>
      <c r="M145" s="81">
        <v>1000</v>
      </c>
      <c r="N145" s="72"/>
      <c r="O145" s="72">
        <v>500</v>
      </c>
      <c r="P145" s="72">
        <v>500</v>
      </c>
      <c r="Q145" s="87"/>
    </row>
    <row r="146" spans="1:17" s="86" customFormat="1" ht="56.25" customHeight="1">
      <c r="A146" s="78" t="s">
        <v>46</v>
      </c>
      <c r="B146" s="70"/>
      <c r="C146" s="70"/>
      <c r="D146" s="71"/>
      <c r="E146" s="72">
        <v>2640</v>
      </c>
      <c r="F146" s="135">
        <v>2011</v>
      </c>
      <c r="G146" s="72">
        <v>2640</v>
      </c>
      <c r="H146" s="72"/>
      <c r="I146" s="72"/>
      <c r="J146" s="72"/>
      <c r="K146" s="72"/>
      <c r="L146" s="72">
        <v>2640</v>
      </c>
      <c r="M146" s="81">
        <v>2640</v>
      </c>
      <c r="N146" s="72"/>
      <c r="O146" s="72">
        <v>1320</v>
      </c>
      <c r="P146" s="72">
        <v>1320</v>
      </c>
      <c r="Q146" s="182" t="s">
        <v>47</v>
      </c>
    </row>
    <row r="147" spans="1:17" s="83" customFormat="1" ht="39" customHeight="1">
      <c r="A147" s="44" t="s">
        <v>48</v>
      </c>
      <c r="B147" s="70"/>
      <c r="C147" s="70"/>
      <c r="D147" s="52"/>
      <c r="E147" s="72">
        <v>10500</v>
      </c>
      <c r="F147" s="135">
        <v>2011</v>
      </c>
      <c r="G147" s="72">
        <v>10500</v>
      </c>
      <c r="H147" s="74"/>
      <c r="I147" s="72"/>
      <c r="J147" s="72"/>
      <c r="K147" s="72"/>
      <c r="L147" s="72">
        <v>10500</v>
      </c>
      <c r="M147" s="81">
        <v>5250</v>
      </c>
      <c r="N147" s="168"/>
      <c r="O147" s="168">
        <v>2625</v>
      </c>
      <c r="P147" s="168">
        <v>2625</v>
      </c>
      <c r="Q147" s="185" t="s">
        <v>484</v>
      </c>
    </row>
    <row r="148" spans="1:17" s="83" customFormat="1" ht="39" customHeight="1">
      <c r="A148" s="78" t="s">
        <v>49</v>
      </c>
      <c r="B148" s="70"/>
      <c r="C148" s="70"/>
      <c r="D148" s="52"/>
      <c r="E148" s="72">
        <v>10450</v>
      </c>
      <c r="F148" s="135">
        <v>2011</v>
      </c>
      <c r="G148" s="72">
        <v>10450</v>
      </c>
      <c r="H148" s="74"/>
      <c r="I148" s="72"/>
      <c r="J148" s="72"/>
      <c r="K148" s="72"/>
      <c r="L148" s="72">
        <v>10450</v>
      </c>
      <c r="M148" s="81">
        <v>5225</v>
      </c>
      <c r="N148" s="168"/>
      <c r="O148" s="168">
        <v>2613</v>
      </c>
      <c r="P148" s="168">
        <v>2612</v>
      </c>
      <c r="Q148" s="185" t="s">
        <v>484</v>
      </c>
    </row>
    <row r="149" spans="1:17" ht="39.75" customHeight="1">
      <c r="A149" s="78" t="s">
        <v>50</v>
      </c>
      <c r="B149" s="70"/>
      <c r="C149" s="70"/>
      <c r="D149" s="71"/>
      <c r="E149" s="72">
        <v>2500</v>
      </c>
      <c r="F149" s="135">
        <v>2011</v>
      </c>
      <c r="G149" s="72">
        <v>2500</v>
      </c>
      <c r="H149" s="72"/>
      <c r="I149" s="72"/>
      <c r="J149" s="72"/>
      <c r="K149" s="72"/>
      <c r="L149" s="72">
        <v>2500</v>
      </c>
      <c r="M149" s="81">
        <v>2500</v>
      </c>
      <c r="N149" s="72"/>
      <c r="O149" s="72">
        <v>1250</v>
      </c>
      <c r="P149" s="72">
        <v>1250</v>
      </c>
      <c r="Q149" s="82"/>
    </row>
    <row r="150" spans="1:17" ht="34.5" customHeight="1">
      <c r="A150" s="78" t="s">
        <v>51</v>
      </c>
      <c r="B150" s="70"/>
      <c r="C150" s="70"/>
      <c r="D150" s="71"/>
      <c r="E150" s="72">
        <v>500</v>
      </c>
      <c r="F150" s="135">
        <v>2011</v>
      </c>
      <c r="G150" s="72">
        <v>500</v>
      </c>
      <c r="H150" s="72"/>
      <c r="I150" s="72"/>
      <c r="J150" s="72"/>
      <c r="K150" s="72"/>
      <c r="L150" s="72">
        <v>500</v>
      </c>
      <c r="M150" s="81">
        <v>500</v>
      </c>
      <c r="N150" s="72"/>
      <c r="O150" s="72">
        <v>250</v>
      </c>
      <c r="P150" s="72">
        <v>250</v>
      </c>
      <c r="Q150" s="200" t="s">
        <v>52</v>
      </c>
    </row>
    <row r="151" spans="1:17" ht="24.75" customHeight="1">
      <c r="A151" s="78" t="s">
        <v>53</v>
      </c>
      <c r="B151" s="70"/>
      <c r="C151" s="70"/>
      <c r="D151" s="201"/>
      <c r="E151" s="74">
        <v>1285</v>
      </c>
      <c r="F151" s="135">
        <v>2011</v>
      </c>
      <c r="G151" s="74">
        <v>1285</v>
      </c>
      <c r="H151" s="74"/>
      <c r="I151" s="72"/>
      <c r="J151" s="72"/>
      <c r="K151" s="72"/>
      <c r="L151" s="72">
        <v>1285</v>
      </c>
      <c r="M151" s="81">
        <v>1285</v>
      </c>
      <c r="N151" s="168"/>
      <c r="O151" s="81">
        <v>642.5</v>
      </c>
      <c r="P151" s="142">
        <v>642.5</v>
      </c>
      <c r="Q151" s="202"/>
    </row>
    <row r="152" spans="1:17" ht="63.75" customHeight="1">
      <c r="A152" s="78" t="s">
        <v>54</v>
      </c>
      <c r="B152" s="70"/>
      <c r="C152" s="70"/>
      <c r="D152" s="71"/>
      <c r="E152" s="72">
        <v>1118</v>
      </c>
      <c r="F152" s="135">
        <v>2011</v>
      </c>
      <c r="G152" s="72">
        <v>1118</v>
      </c>
      <c r="H152" s="74"/>
      <c r="I152" s="72"/>
      <c r="J152" s="72"/>
      <c r="K152" s="72"/>
      <c r="L152" s="72">
        <v>1118</v>
      </c>
      <c r="M152" s="81">
        <v>1118</v>
      </c>
      <c r="N152" s="72"/>
      <c r="O152" s="72">
        <v>559</v>
      </c>
      <c r="P152" s="72">
        <v>559</v>
      </c>
      <c r="Q152" s="82"/>
    </row>
    <row r="153" spans="1:17" ht="40.5" customHeight="1">
      <c r="A153" s="78" t="s">
        <v>55</v>
      </c>
      <c r="B153" s="70"/>
      <c r="C153" s="70"/>
      <c r="D153" s="71"/>
      <c r="E153" s="72">
        <v>751.2</v>
      </c>
      <c r="F153" s="135">
        <v>2011</v>
      </c>
      <c r="G153" s="72">
        <v>751.2</v>
      </c>
      <c r="H153" s="74"/>
      <c r="I153" s="72"/>
      <c r="J153" s="72"/>
      <c r="K153" s="72"/>
      <c r="L153" s="72">
        <v>751.2</v>
      </c>
      <c r="M153" s="81">
        <v>751.2</v>
      </c>
      <c r="N153" s="72"/>
      <c r="O153" s="72">
        <v>375.6</v>
      </c>
      <c r="P153" s="72">
        <v>375.6</v>
      </c>
      <c r="Q153" s="82"/>
    </row>
    <row r="154" spans="1:17" ht="30" customHeight="1">
      <c r="A154" s="44" t="s">
        <v>56</v>
      </c>
      <c r="B154" s="70"/>
      <c r="C154" s="70"/>
      <c r="D154" s="71" t="s">
        <v>57</v>
      </c>
      <c r="E154" s="72"/>
      <c r="F154" s="135">
        <v>2011</v>
      </c>
      <c r="G154" s="72"/>
      <c r="H154" s="74">
        <v>250</v>
      </c>
      <c r="I154" s="72">
        <v>250</v>
      </c>
      <c r="J154" s="72"/>
      <c r="K154" s="72">
        <v>250</v>
      </c>
      <c r="L154" s="72"/>
      <c r="M154" s="81">
        <v>3000</v>
      </c>
      <c r="N154" s="72"/>
      <c r="O154" s="72">
        <v>3000</v>
      </c>
      <c r="P154" s="72"/>
      <c r="Q154" s="82"/>
    </row>
    <row r="155" spans="1:17" s="83" customFormat="1" ht="45.75" customHeight="1">
      <c r="A155" s="78" t="s">
        <v>58</v>
      </c>
      <c r="B155" s="70"/>
      <c r="C155" s="70"/>
      <c r="D155" s="71"/>
      <c r="E155" s="72">
        <v>4500</v>
      </c>
      <c r="F155" s="135">
        <v>2011</v>
      </c>
      <c r="G155" s="72">
        <v>4500</v>
      </c>
      <c r="H155" s="74"/>
      <c r="I155" s="72"/>
      <c r="J155" s="72"/>
      <c r="K155" s="72"/>
      <c r="L155" s="72">
        <v>4500</v>
      </c>
      <c r="M155" s="81">
        <v>4500</v>
      </c>
      <c r="N155" s="72"/>
      <c r="O155" s="72">
        <v>4500</v>
      </c>
      <c r="P155" s="72"/>
      <c r="Q155" s="185" t="s">
        <v>59</v>
      </c>
    </row>
    <row r="156" spans="1:17" s="83" customFormat="1" ht="32.25" customHeight="1">
      <c r="A156" s="44" t="s">
        <v>60</v>
      </c>
      <c r="B156" s="70"/>
      <c r="C156" s="70"/>
      <c r="D156" s="71"/>
      <c r="E156" s="72">
        <v>1060</v>
      </c>
      <c r="F156" s="135">
        <v>2011</v>
      </c>
      <c r="G156" s="72">
        <v>1060</v>
      </c>
      <c r="H156" s="74"/>
      <c r="I156" s="72"/>
      <c r="J156" s="72"/>
      <c r="K156" s="72"/>
      <c r="L156" s="72">
        <v>1060</v>
      </c>
      <c r="M156" s="81">
        <v>1060</v>
      </c>
      <c r="N156" s="72"/>
      <c r="O156" s="72">
        <v>530</v>
      </c>
      <c r="P156" s="72">
        <v>530</v>
      </c>
      <c r="Q156" s="185" t="s">
        <v>61</v>
      </c>
    </row>
    <row r="157" spans="1:17" s="83" customFormat="1" ht="33" customHeight="1">
      <c r="A157" s="78" t="s">
        <v>62</v>
      </c>
      <c r="B157" s="70"/>
      <c r="C157" s="70"/>
      <c r="D157" s="71"/>
      <c r="E157" s="72">
        <v>2600</v>
      </c>
      <c r="F157" s="135">
        <v>2011</v>
      </c>
      <c r="G157" s="72">
        <v>2600</v>
      </c>
      <c r="H157" s="74"/>
      <c r="I157" s="72"/>
      <c r="J157" s="72"/>
      <c r="K157" s="72"/>
      <c r="L157" s="72">
        <v>2600</v>
      </c>
      <c r="M157" s="81">
        <v>2600</v>
      </c>
      <c r="N157" s="72"/>
      <c r="O157" s="72">
        <v>2600</v>
      </c>
      <c r="P157" s="72"/>
      <c r="Q157" s="185" t="s">
        <v>63</v>
      </c>
    </row>
    <row r="158" spans="1:17" ht="20.25" customHeight="1">
      <c r="A158" s="64" t="s">
        <v>386</v>
      </c>
      <c r="B158" s="203"/>
      <c r="C158" s="203"/>
      <c r="D158" s="204"/>
      <c r="E158" s="67">
        <f>SUM(E159:E299)</f>
        <v>9467.2</v>
      </c>
      <c r="F158" s="67"/>
      <c r="G158" s="67">
        <f>SUM(G159:G299)</f>
        <v>5032.8</v>
      </c>
      <c r="H158" s="67"/>
      <c r="I158" s="67"/>
      <c r="J158" s="67"/>
      <c r="K158" s="67"/>
      <c r="L158" s="67">
        <f>SUM(L159:L299)</f>
        <v>5032.8</v>
      </c>
      <c r="M158" s="67">
        <f>SUM(M159:M299)</f>
        <v>24287</v>
      </c>
      <c r="N158" s="67"/>
      <c r="O158" s="67">
        <f>SUM(O159:O299)</f>
        <v>24287</v>
      </c>
      <c r="P158" s="67"/>
      <c r="Q158" s="68"/>
    </row>
    <row r="159" spans="1:17" ht="39" customHeight="1">
      <c r="A159" s="44" t="s">
        <v>64</v>
      </c>
      <c r="B159" s="70"/>
      <c r="C159" s="70"/>
      <c r="D159" s="52" t="s">
        <v>65</v>
      </c>
      <c r="E159" s="74">
        <v>6602.2</v>
      </c>
      <c r="F159" s="135">
        <v>2005</v>
      </c>
      <c r="G159" s="74">
        <v>4802.8</v>
      </c>
      <c r="H159" s="74"/>
      <c r="I159" s="74"/>
      <c r="J159" s="74"/>
      <c r="K159" s="74"/>
      <c r="L159" s="74">
        <v>4802.8</v>
      </c>
      <c r="M159" s="84">
        <v>1000</v>
      </c>
      <c r="N159" s="72"/>
      <c r="O159" s="74">
        <v>1000</v>
      </c>
      <c r="P159" s="72"/>
      <c r="Q159" s="82"/>
    </row>
    <row r="160" spans="1:17" ht="25.5" customHeight="1">
      <c r="A160" s="78" t="s">
        <v>66</v>
      </c>
      <c r="B160" s="70"/>
      <c r="C160" s="70"/>
      <c r="D160" s="52" t="s">
        <v>465</v>
      </c>
      <c r="E160" s="74">
        <v>430</v>
      </c>
      <c r="F160" s="135">
        <v>2007</v>
      </c>
      <c r="G160" s="74">
        <v>230</v>
      </c>
      <c r="H160" s="74">
        <v>208.7</v>
      </c>
      <c r="I160" s="74"/>
      <c r="J160" s="74"/>
      <c r="K160" s="74"/>
      <c r="L160" s="74">
        <v>230</v>
      </c>
      <c r="M160" s="84">
        <v>230</v>
      </c>
      <c r="N160" s="72"/>
      <c r="O160" s="74">
        <v>230</v>
      </c>
      <c r="P160" s="72"/>
      <c r="Q160" s="82"/>
    </row>
    <row r="161" spans="1:17" ht="30" customHeight="1">
      <c r="A161" s="78" t="s">
        <v>67</v>
      </c>
      <c r="B161" s="70"/>
      <c r="C161" s="70"/>
      <c r="D161" s="52"/>
      <c r="E161" s="74"/>
      <c r="F161" s="135">
        <v>2011</v>
      </c>
      <c r="G161" s="74"/>
      <c r="H161" s="74"/>
      <c r="I161" s="74"/>
      <c r="J161" s="74"/>
      <c r="K161" s="74"/>
      <c r="L161" s="74"/>
      <c r="M161" s="84">
        <v>400</v>
      </c>
      <c r="N161" s="72"/>
      <c r="O161" s="74">
        <v>400</v>
      </c>
      <c r="P161" s="72"/>
      <c r="Q161" s="82"/>
    </row>
    <row r="162" spans="1:17" ht="28.5" customHeight="1">
      <c r="A162" s="44" t="s">
        <v>68</v>
      </c>
      <c r="B162" s="70"/>
      <c r="C162" s="70"/>
      <c r="D162" s="52"/>
      <c r="E162" s="74"/>
      <c r="F162" s="135"/>
      <c r="G162" s="74"/>
      <c r="H162" s="74"/>
      <c r="I162" s="74"/>
      <c r="J162" s="74"/>
      <c r="K162" s="74"/>
      <c r="L162" s="74"/>
      <c r="M162" s="84">
        <v>300</v>
      </c>
      <c r="N162" s="72"/>
      <c r="O162" s="74">
        <v>300</v>
      </c>
      <c r="P162" s="72"/>
      <c r="Q162" s="82"/>
    </row>
    <row r="163" spans="1:17" ht="28.5" customHeight="1">
      <c r="A163" s="44" t="s">
        <v>69</v>
      </c>
      <c r="B163" s="70"/>
      <c r="C163" s="70"/>
      <c r="D163" s="52"/>
      <c r="E163" s="74"/>
      <c r="F163" s="135">
        <v>2011</v>
      </c>
      <c r="G163" s="74"/>
      <c r="H163" s="74"/>
      <c r="I163" s="72"/>
      <c r="J163" s="72"/>
      <c r="K163" s="72"/>
      <c r="L163" s="72"/>
      <c r="M163" s="81">
        <v>100</v>
      </c>
      <c r="N163" s="142"/>
      <c r="O163" s="72">
        <v>100</v>
      </c>
      <c r="P163" s="142"/>
      <c r="Q163" s="202"/>
    </row>
    <row r="164" spans="1:17" ht="39" customHeight="1">
      <c r="A164" s="78" t="s">
        <v>70</v>
      </c>
      <c r="B164" s="70"/>
      <c r="C164" s="70"/>
      <c r="D164" s="52"/>
      <c r="E164" s="74"/>
      <c r="F164" s="135">
        <v>2011</v>
      </c>
      <c r="G164" s="74"/>
      <c r="H164" s="74"/>
      <c r="I164" s="72"/>
      <c r="J164" s="72"/>
      <c r="K164" s="72"/>
      <c r="L164" s="72"/>
      <c r="M164" s="81">
        <v>150</v>
      </c>
      <c r="N164" s="142"/>
      <c r="O164" s="72">
        <v>150</v>
      </c>
      <c r="P164" s="142"/>
      <c r="Q164" s="202"/>
    </row>
    <row r="165" spans="1:17" s="178" customFormat="1" ht="38.25">
      <c r="A165" s="78" t="s">
        <v>71</v>
      </c>
      <c r="B165" s="70"/>
      <c r="C165" s="70"/>
      <c r="D165" s="71"/>
      <c r="E165" s="72"/>
      <c r="F165" s="135">
        <v>2011</v>
      </c>
      <c r="G165" s="72"/>
      <c r="H165" s="72"/>
      <c r="I165" s="72"/>
      <c r="J165" s="72"/>
      <c r="K165" s="72"/>
      <c r="L165" s="72"/>
      <c r="M165" s="81">
        <v>50</v>
      </c>
      <c r="N165" s="72"/>
      <c r="O165" s="72">
        <v>50</v>
      </c>
      <c r="P165" s="72"/>
      <c r="Q165" s="183"/>
    </row>
    <row r="166" spans="1:17" s="178" customFormat="1" ht="40.5" customHeight="1">
      <c r="A166" s="78" t="s">
        <v>72</v>
      </c>
      <c r="B166" s="70"/>
      <c r="C166" s="70"/>
      <c r="D166" s="52"/>
      <c r="E166" s="74"/>
      <c r="F166" s="135">
        <v>2011</v>
      </c>
      <c r="G166" s="74"/>
      <c r="H166" s="74"/>
      <c r="I166" s="74"/>
      <c r="J166" s="72"/>
      <c r="K166" s="74"/>
      <c r="L166" s="74"/>
      <c r="M166" s="84">
        <v>150</v>
      </c>
      <c r="N166" s="72"/>
      <c r="O166" s="74">
        <v>150</v>
      </c>
      <c r="P166" s="205"/>
      <c r="Q166" s="206"/>
    </row>
    <row r="167" spans="1:17" s="178" customFormat="1" ht="52.5" customHeight="1">
      <c r="A167" s="78" t="s">
        <v>73</v>
      </c>
      <c r="B167" s="70"/>
      <c r="C167" s="70"/>
      <c r="D167" s="52"/>
      <c r="E167" s="74"/>
      <c r="F167" s="135">
        <v>2011</v>
      </c>
      <c r="G167" s="74"/>
      <c r="H167" s="74"/>
      <c r="I167" s="74"/>
      <c r="J167" s="72"/>
      <c r="K167" s="74"/>
      <c r="L167" s="74"/>
      <c r="M167" s="84">
        <v>300</v>
      </c>
      <c r="N167" s="72"/>
      <c r="O167" s="74">
        <v>300</v>
      </c>
      <c r="P167" s="205"/>
      <c r="Q167" s="206"/>
    </row>
    <row r="168" spans="1:17" s="86" customFormat="1" ht="51">
      <c r="A168" s="78" t="s">
        <v>74</v>
      </c>
      <c r="B168" s="70"/>
      <c r="C168" s="70"/>
      <c r="D168" s="52"/>
      <c r="E168" s="74"/>
      <c r="F168" s="135">
        <v>2011</v>
      </c>
      <c r="G168" s="74"/>
      <c r="H168" s="74"/>
      <c r="I168" s="74"/>
      <c r="J168" s="72"/>
      <c r="K168" s="74"/>
      <c r="L168" s="74"/>
      <c r="M168" s="84">
        <v>120</v>
      </c>
      <c r="N168" s="72"/>
      <c r="O168" s="74">
        <v>120</v>
      </c>
      <c r="P168" s="205"/>
      <c r="Q168" s="207"/>
    </row>
    <row r="169" spans="1:17" s="178" customFormat="1" ht="38.25" customHeight="1">
      <c r="A169" s="78" t="s">
        <v>75</v>
      </c>
      <c r="B169" s="70"/>
      <c r="C169" s="70"/>
      <c r="D169" s="52"/>
      <c r="E169" s="74"/>
      <c r="F169" s="135">
        <v>2011</v>
      </c>
      <c r="G169" s="74"/>
      <c r="H169" s="74"/>
      <c r="I169" s="74"/>
      <c r="J169" s="72"/>
      <c r="K169" s="74"/>
      <c r="L169" s="74"/>
      <c r="M169" s="84">
        <v>180</v>
      </c>
      <c r="N169" s="72"/>
      <c r="O169" s="74">
        <v>180</v>
      </c>
      <c r="P169" s="205"/>
      <c r="Q169" s="206"/>
    </row>
    <row r="170" spans="1:17" s="86" customFormat="1" ht="38.25">
      <c r="A170" s="78" t="s">
        <v>76</v>
      </c>
      <c r="B170" s="70"/>
      <c r="C170" s="70"/>
      <c r="D170" s="52"/>
      <c r="E170" s="74"/>
      <c r="F170" s="135">
        <v>2011</v>
      </c>
      <c r="G170" s="74"/>
      <c r="H170" s="74"/>
      <c r="I170" s="74"/>
      <c r="J170" s="72"/>
      <c r="K170" s="74"/>
      <c r="L170" s="74"/>
      <c r="M170" s="84">
        <v>145</v>
      </c>
      <c r="N170" s="72"/>
      <c r="O170" s="74">
        <v>145</v>
      </c>
      <c r="P170" s="205"/>
      <c r="Q170" s="207"/>
    </row>
    <row r="171" spans="1:17" s="191" customFormat="1" ht="51.75" customHeight="1">
      <c r="A171" s="78" t="s">
        <v>77</v>
      </c>
      <c r="B171" s="70"/>
      <c r="C171" s="70"/>
      <c r="D171" s="71"/>
      <c r="E171" s="72"/>
      <c r="F171" s="135">
        <v>2011</v>
      </c>
      <c r="G171" s="72"/>
      <c r="H171" s="72"/>
      <c r="I171" s="72"/>
      <c r="J171" s="72"/>
      <c r="K171" s="72"/>
      <c r="L171" s="72"/>
      <c r="M171" s="81">
        <v>2340</v>
      </c>
      <c r="N171" s="72"/>
      <c r="O171" s="72">
        <v>2340</v>
      </c>
      <c r="P171" s="72"/>
      <c r="Q171" s="94"/>
    </row>
    <row r="172" spans="1:17" s="86" customFormat="1" ht="53.25" customHeight="1">
      <c r="A172" s="78" t="s">
        <v>78</v>
      </c>
      <c r="B172" s="70"/>
      <c r="C172" s="70"/>
      <c r="D172" s="52"/>
      <c r="E172" s="74"/>
      <c r="F172" s="135">
        <v>2011</v>
      </c>
      <c r="G172" s="74" t="s">
        <v>466</v>
      </c>
      <c r="H172" s="74"/>
      <c r="I172" s="74"/>
      <c r="J172" s="72"/>
      <c r="K172" s="74"/>
      <c r="L172" s="74"/>
      <c r="M172" s="84">
        <v>1860</v>
      </c>
      <c r="N172" s="168"/>
      <c r="O172" s="74">
        <v>1860</v>
      </c>
      <c r="P172" s="141"/>
      <c r="Q172" s="208"/>
    </row>
    <row r="173" spans="1:17" s="178" customFormat="1" ht="51">
      <c r="A173" s="78" t="s">
        <v>79</v>
      </c>
      <c r="B173" s="70"/>
      <c r="C173" s="70"/>
      <c r="D173" s="71"/>
      <c r="E173" s="72"/>
      <c r="F173" s="135">
        <v>2011</v>
      </c>
      <c r="G173" s="72"/>
      <c r="H173" s="72"/>
      <c r="I173" s="72"/>
      <c r="J173" s="72"/>
      <c r="K173" s="72"/>
      <c r="L173" s="72"/>
      <c r="M173" s="81">
        <v>420</v>
      </c>
      <c r="N173" s="72"/>
      <c r="O173" s="72">
        <v>420</v>
      </c>
      <c r="P173" s="72"/>
      <c r="Q173" s="183"/>
    </row>
    <row r="174" spans="1:17" s="86" customFormat="1" ht="51">
      <c r="A174" s="78" t="s">
        <v>80</v>
      </c>
      <c r="B174" s="70"/>
      <c r="C174" s="70"/>
      <c r="D174" s="52"/>
      <c r="E174" s="74"/>
      <c r="F174" s="135">
        <v>2011</v>
      </c>
      <c r="G174" s="74"/>
      <c r="H174" s="74"/>
      <c r="I174" s="72"/>
      <c r="J174" s="72"/>
      <c r="K174" s="72"/>
      <c r="L174" s="72"/>
      <c r="M174" s="81">
        <v>720</v>
      </c>
      <c r="N174" s="168"/>
      <c r="O174" s="72">
        <v>720</v>
      </c>
      <c r="P174" s="141"/>
      <c r="Q174" s="208"/>
    </row>
    <row r="175" spans="1:17" s="86" customFormat="1" ht="51">
      <c r="A175" s="78" t="s">
        <v>81</v>
      </c>
      <c r="B175" s="70"/>
      <c r="C175" s="70"/>
      <c r="D175" s="71"/>
      <c r="E175" s="72" t="s">
        <v>466</v>
      </c>
      <c r="F175" s="135">
        <v>2011</v>
      </c>
      <c r="G175" s="72"/>
      <c r="H175" s="72"/>
      <c r="I175" s="72"/>
      <c r="J175" s="72"/>
      <c r="K175" s="72"/>
      <c r="L175" s="72"/>
      <c r="M175" s="81">
        <v>90</v>
      </c>
      <c r="N175" s="72"/>
      <c r="O175" s="72">
        <v>90</v>
      </c>
      <c r="P175" s="72"/>
      <c r="Q175" s="94"/>
    </row>
    <row r="176" spans="1:17" s="86" customFormat="1" ht="38.25">
      <c r="A176" s="78" t="s">
        <v>82</v>
      </c>
      <c r="B176" s="70"/>
      <c r="C176" s="70"/>
      <c r="D176" s="71"/>
      <c r="E176" s="72"/>
      <c r="F176" s="135">
        <v>2011</v>
      </c>
      <c r="G176" s="72"/>
      <c r="H176" s="72"/>
      <c r="I176" s="72"/>
      <c r="J176" s="72"/>
      <c r="K176" s="72"/>
      <c r="L176" s="72"/>
      <c r="M176" s="81">
        <v>70</v>
      </c>
      <c r="N176" s="72"/>
      <c r="O176" s="72">
        <v>70</v>
      </c>
      <c r="P176" s="72"/>
      <c r="Q176" s="94"/>
    </row>
    <row r="177" spans="1:17" s="178" customFormat="1" ht="29.25" customHeight="1">
      <c r="A177" s="78" t="s">
        <v>83</v>
      </c>
      <c r="B177" s="70"/>
      <c r="C177" s="70"/>
      <c r="D177" s="71"/>
      <c r="E177" s="72"/>
      <c r="F177" s="135">
        <v>2011</v>
      </c>
      <c r="G177" s="74"/>
      <c r="H177" s="74"/>
      <c r="I177" s="72"/>
      <c r="J177" s="72"/>
      <c r="K177" s="72"/>
      <c r="L177" s="72"/>
      <c r="M177" s="81">
        <v>50</v>
      </c>
      <c r="N177" s="72"/>
      <c r="O177" s="72">
        <v>50</v>
      </c>
      <c r="P177" s="72"/>
      <c r="Q177" s="183"/>
    </row>
    <row r="178" spans="1:17" s="178" customFormat="1" ht="28.5" customHeight="1">
      <c r="A178" s="78" t="s">
        <v>84</v>
      </c>
      <c r="B178" s="70"/>
      <c r="C178" s="70"/>
      <c r="D178" s="71"/>
      <c r="E178" s="72"/>
      <c r="F178" s="135">
        <v>2011</v>
      </c>
      <c r="G178" s="74"/>
      <c r="H178" s="74"/>
      <c r="I178" s="72"/>
      <c r="J178" s="72"/>
      <c r="K178" s="72"/>
      <c r="L178" s="72"/>
      <c r="M178" s="81">
        <v>30</v>
      </c>
      <c r="N178" s="72"/>
      <c r="O178" s="72">
        <v>30</v>
      </c>
      <c r="P178" s="72"/>
      <c r="Q178" s="183"/>
    </row>
    <row r="179" spans="1:17" s="178" customFormat="1" ht="38.25">
      <c r="A179" s="78" t="s">
        <v>85</v>
      </c>
      <c r="B179" s="70"/>
      <c r="C179" s="70"/>
      <c r="D179" s="71"/>
      <c r="E179" s="72"/>
      <c r="F179" s="135">
        <v>2011</v>
      </c>
      <c r="G179" s="74"/>
      <c r="H179" s="74"/>
      <c r="I179" s="72"/>
      <c r="J179" s="72"/>
      <c r="K179" s="72"/>
      <c r="L179" s="72"/>
      <c r="M179" s="81">
        <v>30</v>
      </c>
      <c r="N179" s="72"/>
      <c r="O179" s="72">
        <v>30</v>
      </c>
      <c r="P179" s="72"/>
      <c r="Q179" s="183"/>
    </row>
    <row r="180" spans="1:17" s="178" customFormat="1" ht="38.25">
      <c r="A180" s="78" t="s">
        <v>86</v>
      </c>
      <c r="B180" s="70"/>
      <c r="C180" s="70"/>
      <c r="D180" s="52"/>
      <c r="E180" s="74"/>
      <c r="F180" s="135">
        <v>2011</v>
      </c>
      <c r="G180" s="74"/>
      <c r="H180" s="74"/>
      <c r="I180" s="72"/>
      <c r="J180" s="72"/>
      <c r="K180" s="72"/>
      <c r="L180" s="72"/>
      <c r="M180" s="81">
        <v>50</v>
      </c>
      <c r="N180" s="168"/>
      <c r="O180" s="72">
        <v>50</v>
      </c>
      <c r="P180" s="141"/>
      <c r="Q180" s="192"/>
    </row>
    <row r="181" spans="1:17" s="178" customFormat="1" ht="38.25">
      <c r="A181" s="78" t="s">
        <v>87</v>
      </c>
      <c r="B181" s="70"/>
      <c r="C181" s="70"/>
      <c r="D181" s="52"/>
      <c r="E181" s="74"/>
      <c r="F181" s="135">
        <v>2011</v>
      </c>
      <c r="G181" s="74"/>
      <c r="H181" s="74"/>
      <c r="I181" s="72"/>
      <c r="J181" s="72"/>
      <c r="K181" s="72"/>
      <c r="L181" s="72"/>
      <c r="M181" s="81">
        <v>120</v>
      </c>
      <c r="N181" s="168"/>
      <c r="O181" s="72">
        <v>120</v>
      </c>
      <c r="P181" s="141"/>
      <c r="Q181" s="192"/>
    </row>
    <row r="182" spans="1:17" ht="27" customHeight="1">
      <c r="A182" s="78" t="s">
        <v>88</v>
      </c>
      <c r="B182" s="70"/>
      <c r="C182" s="70"/>
      <c r="D182" s="52"/>
      <c r="E182" s="74"/>
      <c r="F182" s="135">
        <v>2011</v>
      </c>
      <c r="G182" s="74"/>
      <c r="H182" s="74"/>
      <c r="I182" s="72"/>
      <c r="J182" s="72"/>
      <c r="K182" s="72"/>
      <c r="L182" s="72"/>
      <c r="M182" s="81">
        <v>50</v>
      </c>
      <c r="N182" s="168"/>
      <c r="O182" s="72">
        <v>50</v>
      </c>
      <c r="P182" s="141"/>
      <c r="Q182" s="173"/>
    </row>
    <row r="183" spans="1:17" ht="29.25" customHeight="1">
      <c r="A183" s="78" t="s">
        <v>89</v>
      </c>
      <c r="B183" s="70"/>
      <c r="C183" s="70"/>
      <c r="D183" s="52"/>
      <c r="E183" s="74"/>
      <c r="F183" s="135">
        <v>2011</v>
      </c>
      <c r="G183" s="74"/>
      <c r="H183" s="74"/>
      <c r="I183" s="72"/>
      <c r="J183" s="72"/>
      <c r="K183" s="72"/>
      <c r="L183" s="72"/>
      <c r="M183" s="81">
        <v>50</v>
      </c>
      <c r="N183" s="168"/>
      <c r="O183" s="72">
        <v>50</v>
      </c>
      <c r="P183" s="141"/>
      <c r="Q183" s="173"/>
    </row>
    <row r="184" spans="1:17" ht="29.25" customHeight="1">
      <c r="A184" s="78" t="s">
        <v>90</v>
      </c>
      <c r="B184" s="70"/>
      <c r="C184" s="70"/>
      <c r="D184" s="52"/>
      <c r="E184" s="74"/>
      <c r="F184" s="135">
        <v>2011</v>
      </c>
      <c r="G184" s="74"/>
      <c r="H184" s="74"/>
      <c r="I184" s="72"/>
      <c r="J184" s="72"/>
      <c r="K184" s="72"/>
      <c r="L184" s="72"/>
      <c r="M184" s="81">
        <v>50</v>
      </c>
      <c r="N184" s="168"/>
      <c r="O184" s="72">
        <v>50</v>
      </c>
      <c r="P184" s="142"/>
      <c r="Q184" s="202"/>
    </row>
    <row r="185" spans="1:17" ht="29.25" customHeight="1">
      <c r="A185" s="78" t="s">
        <v>91</v>
      </c>
      <c r="B185" s="70"/>
      <c r="C185" s="70"/>
      <c r="D185" s="52"/>
      <c r="E185" s="74"/>
      <c r="F185" s="135">
        <v>2011</v>
      </c>
      <c r="G185" s="74"/>
      <c r="H185" s="74"/>
      <c r="I185" s="72"/>
      <c r="J185" s="72"/>
      <c r="K185" s="72"/>
      <c r="L185" s="72"/>
      <c r="M185" s="81">
        <v>50</v>
      </c>
      <c r="N185" s="168"/>
      <c r="O185" s="72">
        <v>50</v>
      </c>
      <c r="P185" s="142"/>
      <c r="Q185" s="202"/>
    </row>
    <row r="186" spans="1:17" ht="38.25">
      <c r="A186" s="78" t="s">
        <v>92</v>
      </c>
      <c r="B186" s="70"/>
      <c r="C186" s="70"/>
      <c r="D186" s="52"/>
      <c r="E186" s="74"/>
      <c r="F186" s="135">
        <v>2011</v>
      </c>
      <c r="G186" s="74"/>
      <c r="H186" s="74"/>
      <c r="I186" s="72"/>
      <c r="J186" s="72"/>
      <c r="K186" s="72"/>
      <c r="L186" s="72"/>
      <c r="M186" s="81">
        <v>50</v>
      </c>
      <c r="N186" s="168"/>
      <c r="O186" s="72">
        <v>50</v>
      </c>
      <c r="P186" s="142"/>
      <c r="Q186" s="173"/>
    </row>
    <row r="187" spans="1:17" ht="27.75" customHeight="1">
      <c r="A187" s="78" t="s">
        <v>93</v>
      </c>
      <c r="B187" s="70"/>
      <c r="C187" s="70"/>
      <c r="D187" s="52"/>
      <c r="E187" s="74"/>
      <c r="F187" s="135">
        <v>2011</v>
      </c>
      <c r="G187" s="74"/>
      <c r="H187" s="74"/>
      <c r="I187" s="72"/>
      <c r="J187" s="72"/>
      <c r="K187" s="72"/>
      <c r="L187" s="72"/>
      <c r="M187" s="81">
        <v>40</v>
      </c>
      <c r="N187" s="168"/>
      <c r="O187" s="72">
        <v>40</v>
      </c>
      <c r="P187" s="142"/>
      <c r="Q187" s="202"/>
    </row>
    <row r="188" spans="1:17" ht="30" customHeight="1">
      <c r="A188" s="78" t="s">
        <v>94</v>
      </c>
      <c r="B188" s="70"/>
      <c r="C188" s="70"/>
      <c r="D188" s="52"/>
      <c r="E188" s="74"/>
      <c r="F188" s="135">
        <v>2011</v>
      </c>
      <c r="G188" s="74"/>
      <c r="H188" s="74"/>
      <c r="I188" s="72"/>
      <c r="J188" s="72"/>
      <c r="K188" s="72"/>
      <c r="L188" s="72"/>
      <c r="M188" s="81">
        <v>50</v>
      </c>
      <c r="N188" s="168"/>
      <c r="O188" s="72">
        <v>50</v>
      </c>
      <c r="P188" s="141"/>
      <c r="Q188" s="173"/>
    </row>
    <row r="189" spans="1:17" s="178" customFormat="1" ht="37.5" customHeight="1">
      <c r="A189" s="78" t="s">
        <v>95</v>
      </c>
      <c r="B189" s="70"/>
      <c r="C189" s="70"/>
      <c r="D189" s="52"/>
      <c r="E189" s="74"/>
      <c r="F189" s="135">
        <v>2011</v>
      </c>
      <c r="G189" s="74"/>
      <c r="H189" s="74"/>
      <c r="I189" s="72"/>
      <c r="J189" s="72"/>
      <c r="K189" s="72"/>
      <c r="L189" s="72"/>
      <c r="M189" s="81">
        <v>30</v>
      </c>
      <c r="N189" s="142"/>
      <c r="O189" s="72">
        <v>30</v>
      </c>
      <c r="P189" s="141"/>
      <c r="Q189" s="192"/>
    </row>
    <row r="190" spans="1:17" ht="27" customHeight="1">
      <c r="A190" s="78" t="s">
        <v>96</v>
      </c>
      <c r="B190" s="70"/>
      <c r="C190" s="70"/>
      <c r="D190" s="52"/>
      <c r="E190" s="74"/>
      <c r="F190" s="135">
        <v>2011</v>
      </c>
      <c r="G190" s="74"/>
      <c r="H190" s="74"/>
      <c r="I190" s="72"/>
      <c r="J190" s="72"/>
      <c r="K190" s="72"/>
      <c r="L190" s="72"/>
      <c r="M190" s="81">
        <v>50</v>
      </c>
      <c r="N190" s="168"/>
      <c r="O190" s="72">
        <v>50</v>
      </c>
      <c r="P190" s="141"/>
      <c r="Q190" s="173"/>
    </row>
    <row r="191" spans="1:17" ht="25.5">
      <c r="A191" s="78" t="s">
        <v>97</v>
      </c>
      <c r="B191" s="70"/>
      <c r="C191" s="70"/>
      <c r="D191" s="52"/>
      <c r="E191" s="74"/>
      <c r="F191" s="135">
        <v>2011</v>
      </c>
      <c r="G191" s="74"/>
      <c r="H191" s="74"/>
      <c r="I191" s="72"/>
      <c r="J191" s="72"/>
      <c r="K191" s="72"/>
      <c r="L191" s="72"/>
      <c r="M191" s="81">
        <v>50</v>
      </c>
      <c r="N191" s="168"/>
      <c r="O191" s="72">
        <v>50</v>
      </c>
      <c r="P191" s="141"/>
      <c r="Q191" s="173"/>
    </row>
    <row r="192" spans="1:17" ht="27" customHeight="1">
      <c r="A192" s="78" t="s">
        <v>98</v>
      </c>
      <c r="B192" s="70"/>
      <c r="C192" s="70"/>
      <c r="D192" s="52"/>
      <c r="E192" s="74"/>
      <c r="F192" s="135">
        <v>2011</v>
      </c>
      <c r="G192" s="74"/>
      <c r="H192" s="74"/>
      <c r="I192" s="72"/>
      <c r="J192" s="72"/>
      <c r="K192" s="72"/>
      <c r="L192" s="72"/>
      <c r="M192" s="81">
        <v>60</v>
      </c>
      <c r="N192" s="168"/>
      <c r="O192" s="72">
        <v>60</v>
      </c>
      <c r="P192" s="141"/>
      <c r="Q192" s="173"/>
    </row>
    <row r="193" spans="1:17" ht="25.5">
      <c r="A193" s="78" t="s">
        <v>99</v>
      </c>
      <c r="B193" s="70"/>
      <c r="C193" s="70"/>
      <c r="D193" s="52"/>
      <c r="E193" s="74"/>
      <c r="F193" s="135">
        <v>2011</v>
      </c>
      <c r="G193" s="74"/>
      <c r="H193" s="74"/>
      <c r="I193" s="72"/>
      <c r="J193" s="72"/>
      <c r="K193" s="72"/>
      <c r="L193" s="72"/>
      <c r="M193" s="81">
        <v>50</v>
      </c>
      <c r="N193" s="142"/>
      <c r="O193" s="72">
        <v>50</v>
      </c>
      <c r="P193" s="141"/>
      <c r="Q193" s="173"/>
    </row>
    <row r="194" spans="1:17" ht="25.5">
      <c r="A194" s="78" t="s">
        <v>100</v>
      </c>
      <c r="B194" s="70"/>
      <c r="C194" s="70"/>
      <c r="D194" s="52"/>
      <c r="E194" s="74"/>
      <c r="F194" s="135">
        <v>2011</v>
      </c>
      <c r="G194" s="74"/>
      <c r="H194" s="74"/>
      <c r="I194" s="72"/>
      <c r="J194" s="72"/>
      <c r="K194" s="72"/>
      <c r="L194" s="72"/>
      <c r="M194" s="81">
        <v>100</v>
      </c>
      <c r="N194" s="142"/>
      <c r="O194" s="72">
        <v>100</v>
      </c>
      <c r="P194" s="141"/>
      <c r="Q194" s="173"/>
    </row>
    <row r="195" spans="1:17" ht="25.5">
      <c r="A195" s="78" t="s">
        <v>101</v>
      </c>
      <c r="B195" s="70"/>
      <c r="C195" s="70"/>
      <c r="D195" s="52"/>
      <c r="E195" s="74"/>
      <c r="F195" s="135">
        <v>2011</v>
      </c>
      <c r="G195" s="74"/>
      <c r="H195" s="74"/>
      <c r="I195" s="72"/>
      <c r="J195" s="72"/>
      <c r="K195" s="72"/>
      <c r="L195" s="72"/>
      <c r="M195" s="81">
        <v>300</v>
      </c>
      <c r="N195" s="142"/>
      <c r="O195" s="72">
        <v>300</v>
      </c>
      <c r="P195" s="141"/>
      <c r="Q195" s="173"/>
    </row>
    <row r="196" spans="1:17" ht="25.5">
      <c r="A196" s="78" t="s">
        <v>102</v>
      </c>
      <c r="B196" s="70"/>
      <c r="C196" s="70"/>
      <c r="D196" s="52"/>
      <c r="E196" s="74"/>
      <c r="F196" s="135">
        <v>2011</v>
      </c>
      <c r="G196" s="74"/>
      <c r="H196" s="74"/>
      <c r="I196" s="72"/>
      <c r="J196" s="72"/>
      <c r="K196" s="72"/>
      <c r="L196" s="72"/>
      <c r="M196" s="81">
        <v>140</v>
      </c>
      <c r="N196" s="142"/>
      <c r="O196" s="72">
        <v>140</v>
      </c>
      <c r="P196" s="141"/>
      <c r="Q196" s="173"/>
    </row>
    <row r="197" spans="1:17" s="178" customFormat="1" ht="39" customHeight="1">
      <c r="A197" s="78" t="s">
        <v>103</v>
      </c>
      <c r="B197" s="70"/>
      <c r="C197" s="70"/>
      <c r="D197" s="52"/>
      <c r="E197" s="74"/>
      <c r="F197" s="135">
        <v>2011</v>
      </c>
      <c r="G197" s="74"/>
      <c r="H197" s="74"/>
      <c r="I197" s="72"/>
      <c r="J197" s="72"/>
      <c r="K197" s="72"/>
      <c r="L197" s="72"/>
      <c r="M197" s="81">
        <v>150</v>
      </c>
      <c r="N197" s="142"/>
      <c r="O197" s="72">
        <v>150</v>
      </c>
      <c r="P197" s="141"/>
      <c r="Q197" s="192"/>
    </row>
    <row r="198" spans="1:17" s="178" customFormat="1" ht="51" customHeight="1">
      <c r="A198" s="78" t="s">
        <v>104</v>
      </c>
      <c r="B198" s="70"/>
      <c r="C198" s="70"/>
      <c r="D198" s="52"/>
      <c r="E198" s="74"/>
      <c r="F198" s="135">
        <v>2011</v>
      </c>
      <c r="G198" s="74"/>
      <c r="H198" s="74"/>
      <c r="I198" s="72"/>
      <c r="J198" s="72"/>
      <c r="K198" s="72"/>
      <c r="L198" s="72"/>
      <c r="M198" s="81">
        <v>100</v>
      </c>
      <c r="N198" s="142"/>
      <c r="O198" s="72">
        <v>100</v>
      </c>
      <c r="P198" s="141"/>
      <c r="Q198" s="192"/>
    </row>
    <row r="199" spans="1:17" s="178" customFormat="1" ht="28.5" customHeight="1">
      <c r="A199" s="78" t="s">
        <v>105</v>
      </c>
      <c r="B199" s="70"/>
      <c r="C199" s="70"/>
      <c r="D199" s="52"/>
      <c r="E199" s="74"/>
      <c r="F199" s="135">
        <v>2011</v>
      </c>
      <c r="G199" s="74"/>
      <c r="H199" s="74"/>
      <c r="I199" s="72"/>
      <c r="J199" s="72"/>
      <c r="K199" s="72"/>
      <c r="L199" s="72"/>
      <c r="M199" s="81">
        <v>50</v>
      </c>
      <c r="N199" s="142"/>
      <c r="O199" s="72">
        <v>50</v>
      </c>
      <c r="P199" s="141"/>
      <c r="Q199" s="192"/>
    </row>
    <row r="200" spans="1:17" s="178" customFormat="1" ht="27.75" customHeight="1">
      <c r="A200" s="78" t="s">
        <v>106</v>
      </c>
      <c r="B200" s="70"/>
      <c r="C200" s="70"/>
      <c r="D200" s="52"/>
      <c r="E200" s="74"/>
      <c r="F200" s="135">
        <v>2011</v>
      </c>
      <c r="G200" s="74"/>
      <c r="H200" s="74"/>
      <c r="I200" s="72"/>
      <c r="J200" s="72"/>
      <c r="K200" s="72"/>
      <c r="L200" s="72"/>
      <c r="M200" s="81">
        <v>40</v>
      </c>
      <c r="N200" s="168"/>
      <c r="O200" s="72">
        <v>40</v>
      </c>
      <c r="P200" s="141"/>
      <c r="Q200" s="192"/>
    </row>
    <row r="201" spans="1:17" s="178" customFormat="1" ht="40.5" customHeight="1">
      <c r="A201" s="78" t="s">
        <v>107</v>
      </c>
      <c r="B201" s="70"/>
      <c r="C201" s="70"/>
      <c r="D201" s="52"/>
      <c r="E201" s="74"/>
      <c r="F201" s="135">
        <v>2011</v>
      </c>
      <c r="G201" s="74"/>
      <c r="H201" s="74"/>
      <c r="I201" s="72"/>
      <c r="J201" s="72"/>
      <c r="K201" s="72"/>
      <c r="L201" s="72"/>
      <c r="M201" s="81">
        <v>410</v>
      </c>
      <c r="N201" s="168"/>
      <c r="O201" s="72">
        <v>410</v>
      </c>
      <c r="P201" s="141"/>
      <c r="Q201" s="192"/>
    </row>
    <row r="202" spans="1:17" s="178" customFormat="1" ht="40.5" customHeight="1">
      <c r="A202" s="78" t="s">
        <v>108</v>
      </c>
      <c r="B202" s="70"/>
      <c r="C202" s="70"/>
      <c r="D202" s="52"/>
      <c r="E202" s="74"/>
      <c r="F202" s="135">
        <v>2011</v>
      </c>
      <c r="G202" s="74"/>
      <c r="H202" s="74"/>
      <c r="I202" s="72"/>
      <c r="J202" s="72"/>
      <c r="K202" s="72"/>
      <c r="L202" s="72"/>
      <c r="M202" s="81">
        <v>50</v>
      </c>
      <c r="N202" s="168"/>
      <c r="O202" s="72">
        <v>50</v>
      </c>
      <c r="P202" s="141"/>
      <c r="Q202" s="192"/>
    </row>
    <row r="203" spans="1:17" s="178" customFormat="1" ht="38.25">
      <c r="A203" s="78" t="s">
        <v>109</v>
      </c>
      <c r="B203" s="70"/>
      <c r="C203" s="70"/>
      <c r="D203" s="52"/>
      <c r="E203" s="74"/>
      <c r="F203" s="135">
        <v>2011</v>
      </c>
      <c r="G203" s="74"/>
      <c r="H203" s="74"/>
      <c r="I203" s="72"/>
      <c r="J203" s="72"/>
      <c r="K203" s="72"/>
      <c r="L203" s="72"/>
      <c r="M203" s="81">
        <v>80</v>
      </c>
      <c r="N203" s="140"/>
      <c r="O203" s="72">
        <v>80</v>
      </c>
      <c r="P203" s="141"/>
      <c r="Q203" s="192"/>
    </row>
    <row r="204" spans="1:17" s="178" customFormat="1" ht="48">
      <c r="A204" s="190" t="s">
        <v>110</v>
      </c>
      <c r="B204" s="70"/>
      <c r="C204" s="70"/>
      <c r="D204" s="52"/>
      <c r="E204" s="74"/>
      <c r="F204" s="135">
        <v>2011</v>
      </c>
      <c r="G204" s="74"/>
      <c r="H204" s="74"/>
      <c r="I204" s="72"/>
      <c r="J204" s="72"/>
      <c r="K204" s="72"/>
      <c r="L204" s="72"/>
      <c r="M204" s="81">
        <v>120</v>
      </c>
      <c r="N204" s="140"/>
      <c r="O204" s="72">
        <v>120</v>
      </c>
      <c r="P204" s="141"/>
      <c r="Q204" s="192"/>
    </row>
    <row r="205" spans="1:17" s="178" customFormat="1" ht="51">
      <c r="A205" s="78" t="s">
        <v>111</v>
      </c>
      <c r="B205" s="70"/>
      <c r="C205" s="70"/>
      <c r="D205" s="52"/>
      <c r="E205" s="74"/>
      <c r="F205" s="135">
        <v>2011</v>
      </c>
      <c r="G205" s="74"/>
      <c r="H205" s="74"/>
      <c r="I205" s="72"/>
      <c r="J205" s="72"/>
      <c r="K205" s="72"/>
      <c r="L205" s="72"/>
      <c r="M205" s="81">
        <v>270</v>
      </c>
      <c r="N205" s="168"/>
      <c r="O205" s="72">
        <v>270</v>
      </c>
      <c r="P205" s="141"/>
      <c r="Q205" s="192"/>
    </row>
    <row r="206" spans="1:17" s="178" customFormat="1" ht="25.5">
      <c r="A206" s="78" t="s">
        <v>112</v>
      </c>
      <c r="B206" s="70"/>
      <c r="C206" s="70"/>
      <c r="D206" s="52"/>
      <c r="E206" s="74"/>
      <c r="F206" s="135">
        <v>2011</v>
      </c>
      <c r="G206" s="74"/>
      <c r="H206" s="74"/>
      <c r="I206" s="72"/>
      <c r="J206" s="72"/>
      <c r="K206" s="72"/>
      <c r="L206" s="72"/>
      <c r="M206" s="81">
        <v>50</v>
      </c>
      <c r="N206" s="168"/>
      <c r="O206" s="72">
        <v>50</v>
      </c>
      <c r="P206" s="141"/>
      <c r="Q206" s="192"/>
    </row>
    <row r="207" spans="1:17" s="193" customFormat="1" ht="38.25">
      <c r="A207" s="78" t="s">
        <v>113</v>
      </c>
      <c r="B207" s="70"/>
      <c r="C207" s="70"/>
      <c r="D207" s="52"/>
      <c r="E207" s="74"/>
      <c r="F207" s="135">
        <v>2011</v>
      </c>
      <c r="G207" s="74"/>
      <c r="H207" s="74"/>
      <c r="I207" s="72"/>
      <c r="J207" s="72"/>
      <c r="K207" s="72"/>
      <c r="L207" s="72"/>
      <c r="M207" s="81">
        <v>240</v>
      </c>
      <c r="N207" s="168"/>
      <c r="O207" s="72">
        <v>240</v>
      </c>
      <c r="P207" s="168"/>
      <c r="Q207" s="183"/>
    </row>
    <row r="208" spans="1:17" s="178" customFormat="1" ht="38.25">
      <c r="A208" s="78" t="s">
        <v>114</v>
      </c>
      <c r="B208" s="70"/>
      <c r="C208" s="70"/>
      <c r="D208" s="52"/>
      <c r="E208" s="74"/>
      <c r="F208" s="135">
        <v>2011</v>
      </c>
      <c r="G208" s="74"/>
      <c r="H208" s="74"/>
      <c r="I208" s="72"/>
      <c r="J208" s="72"/>
      <c r="K208" s="72"/>
      <c r="L208" s="72"/>
      <c r="M208" s="81">
        <v>80</v>
      </c>
      <c r="N208" s="168"/>
      <c r="O208" s="72">
        <v>80</v>
      </c>
      <c r="P208" s="142"/>
      <c r="Q208" s="209"/>
    </row>
    <row r="209" spans="1:17" s="178" customFormat="1" ht="38.25">
      <c r="A209" s="78" t="s">
        <v>115</v>
      </c>
      <c r="B209" s="70"/>
      <c r="C209" s="70"/>
      <c r="D209" s="52"/>
      <c r="E209" s="74"/>
      <c r="F209" s="135">
        <v>2011</v>
      </c>
      <c r="G209" s="74"/>
      <c r="H209" s="74"/>
      <c r="I209" s="72"/>
      <c r="J209" s="72"/>
      <c r="K209" s="72"/>
      <c r="L209" s="72"/>
      <c r="M209" s="81">
        <v>30</v>
      </c>
      <c r="N209" s="168"/>
      <c r="O209" s="72">
        <v>30</v>
      </c>
      <c r="P209" s="142"/>
      <c r="Q209" s="209"/>
    </row>
    <row r="210" spans="1:17" ht="39">
      <c r="A210" s="78" t="s">
        <v>116</v>
      </c>
      <c r="B210" s="70"/>
      <c r="C210" s="70"/>
      <c r="D210" s="52"/>
      <c r="E210" s="74"/>
      <c r="F210" s="135">
        <v>2011</v>
      </c>
      <c r="G210" s="74"/>
      <c r="H210" s="74"/>
      <c r="I210" s="72"/>
      <c r="J210" s="72"/>
      <c r="K210" s="72"/>
      <c r="L210" s="72"/>
      <c r="M210" s="81">
        <v>40</v>
      </c>
      <c r="N210" s="168"/>
      <c r="O210" s="72">
        <v>40</v>
      </c>
      <c r="P210" s="142"/>
      <c r="Q210" s="202"/>
    </row>
    <row r="211" spans="1:17" s="178" customFormat="1" ht="39.75" customHeight="1">
      <c r="A211" s="78" t="s">
        <v>117</v>
      </c>
      <c r="B211" s="70"/>
      <c r="C211" s="70"/>
      <c r="D211" s="52"/>
      <c r="E211" s="74"/>
      <c r="F211" s="135">
        <v>2011</v>
      </c>
      <c r="G211" s="74"/>
      <c r="H211" s="74"/>
      <c r="I211" s="72"/>
      <c r="J211" s="72"/>
      <c r="K211" s="72"/>
      <c r="L211" s="72"/>
      <c r="M211" s="81">
        <v>100</v>
      </c>
      <c r="N211" s="168"/>
      <c r="O211" s="72">
        <v>100</v>
      </c>
      <c r="P211" s="142"/>
      <c r="Q211" s="209"/>
    </row>
    <row r="212" spans="1:17" ht="39">
      <c r="A212" s="78" t="s">
        <v>118</v>
      </c>
      <c r="B212" s="70"/>
      <c r="C212" s="70"/>
      <c r="D212" s="52"/>
      <c r="E212" s="74"/>
      <c r="F212" s="135">
        <v>2011</v>
      </c>
      <c r="G212" s="74"/>
      <c r="H212" s="74"/>
      <c r="I212" s="72"/>
      <c r="J212" s="72"/>
      <c r="K212" s="72"/>
      <c r="L212" s="72"/>
      <c r="M212" s="81">
        <v>40</v>
      </c>
      <c r="N212" s="168"/>
      <c r="O212" s="72">
        <v>40</v>
      </c>
      <c r="P212" s="142"/>
      <c r="Q212" s="202"/>
    </row>
    <row r="213" spans="1:17" s="178" customFormat="1" ht="38.25">
      <c r="A213" s="78" t="s">
        <v>119</v>
      </c>
      <c r="B213" s="70"/>
      <c r="C213" s="70"/>
      <c r="D213" s="52"/>
      <c r="E213" s="74"/>
      <c r="F213" s="135">
        <v>2011</v>
      </c>
      <c r="G213" s="74"/>
      <c r="H213" s="74"/>
      <c r="I213" s="72"/>
      <c r="J213" s="72"/>
      <c r="K213" s="72"/>
      <c r="L213" s="72"/>
      <c r="M213" s="81">
        <v>80</v>
      </c>
      <c r="N213" s="168"/>
      <c r="O213" s="72">
        <v>80</v>
      </c>
      <c r="P213" s="142"/>
      <c r="Q213" s="209"/>
    </row>
    <row r="214" spans="1:17" s="86" customFormat="1" ht="38.25">
      <c r="A214" s="78" t="s">
        <v>120</v>
      </c>
      <c r="B214" s="70"/>
      <c r="C214" s="70"/>
      <c r="D214" s="52"/>
      <c r="E214" s="74"/>
      <c r="F214" s="135">
        <v>2011</v>
      </c>
      <c r="G214" s="74"/>
      <c r="H214" s="74"/>
      <c r="I214" s="72"/>
      <c r="J214" s="72"/>
      <c r="K214" s="72"/>
      <c r="L214" s="72"/>
      <c r="M214" s="81">
        <v>50</v>
      </c>
      <c r="N214" s="140"/>
      <c r="O214" s="72">
        <v>50</v>
      </c>
      <c r="P214" s="141"/>
      <c r="Q214" s="208"/>
    </row>
    <row r="215" spans="1:17" s="86" customFormat="1" ht="37.5" customHeight="1">
      <c r="A215" s="190" t="s">
        <v>121</v>
      </c>
      <c r="B215" s="70"/>
      <c r="C215" s="70"/>
      <c r="D215" s="52"/>
      <c r="E215" s="74"/>
      <c r="F215" s="135">
        <v>2011</v>
      </c>
      <c r="G215" s="74"/>
      <c r="H215" s="74"/>
      <c r="I215" s="72"/>
      <c r="J215" s="72"/>
      <c r="K215" s="72"/>
      <c r="L215" s="72"/>
      <c r="M215" s="81">
        <v>25</v>
      </c>
      <c r="N215" s="140"/>
      <c r="O215" s="72">
        <v>25</v>
      </c>
      <c r="P215" s="141"/>
      <c r="Q215" s="208"/>
    </row>
    <row r="216" spans="1:17" s="178" customFormat="1" ht="38.25">
      <c r="A216" s="78" t="s">
        <v>122</v>
      </c>
      <c r="B216" s="70"/>
      <c r="C216" s="70"/>
      <c r="D216" s="52"/>
      <c r="E216" s="74"/>
      <c r="F216" s="135">
        <v>2011</v>
      </c>
      <c r="G216" s="74"/>
      <c r="H216" s="74"/>
      <c r="I216" s="72"/>
      <c r="J216" s="72"/>
      <c r="K216" s="72"/>
      <c r="L216" s="72"/>
      <c r="M216" s="81">
        <v>100</v>
      </c>
      <c r="N216" s="142"/>
      <c r="O216" s="72">
        <v>100</v>
      </c>
      <c r="P216" s="140"/>
      <c r="Q216" s="210"/>
    </row>
    <row r="217" spans="1:17" s="86" customFormat="1" ht="38.25" customHeight="1">
      <c r="A217" s="78" t="s">
        <v>123</v>
      </c>
      <c r="B217" s="70"/>
      <c r="C217" s="70"/>
      <c r="D217" s="52"/>
      <c r="E217" s="74"/>
      <c r="F217" s="135">
        <v>2011</v>
      </c>
      <c r="G217" s="74"/>
      <c r="H217" s="74"/>
      <c r="I217" s="72"/>
      <c r="J217" s="72"/>
      <c r="K217" s="72"/>
      <c r="L217" s="72"/>
      <c r="M217" s="81">
        <v>270</v>
      </c>
      <c r="N217" s="140"/>
      <c r="O217" s="72">
        <v>270</v>
      </c>
      <c r="P217" s="141"/>
      <c r="Q217" s="208"/>
    </row>
    <row r="218" spans="1:17" ht="39">
      <c r="A218" s="78" t="s">
        <v>124</v>
      </c>
      <c r="B218" s="70"/>
      <c r="C218" s="70"/>
      <c r="D218" s="52"/>
      <c r="E218" s="74"/>
      <c r="F218" s="135">
        <v>2011</v>
      </c>
      <c r="G218" s="74"/>
      <c r="H218" s="74"/>
      <c r="I218" s="72"/>
      <c r="J218" s="72"/>
      <c r="K218" s="72"/>
      <c r="L218" s="72"/>
      <c r="M218" s="81">
        <v>60</v>
      </c>
      <c r="N218" s="168"/>
      <c r="O218" s="72">
        <v>60</v>
      </c>
      <c r="P218" s="142"/>
      <c r="Q218" s="202"/>
    </row>
    <row r="219" spans="1:17" ht="39">
      <c r="A219" s="78" t="s">
        <v>125</v>
      </c>
      <c r="B219" s="70"/>
      <c r="C219" s="70"/>
      <c r="D219" s="52"/>
      <c r="E219" s="74"/>
      <c r="F219" s="135">
        <v>2011</v>
      </c>
      <c r="G219" s="74"/>
      <c r="H219" s="74"/>
      <c r="I219" s="72"/>
      <c r="J219" s="72"/>
      <c r="K219" s="72"/>
      <c r="L219" s="72"/>
      <c r="M219" s="81">
        <v>60</v>
      </c>
      <c r="N219" s="140"/>
      <c r="O219" s="72">
        <v>60</v>
      </c>
      <c r="P219" s="141"/>
      <c r="Q219" s="173"/>
    </row>
    <row r="220" spans="1:17" s="178" customFormat="1" ht="28.5" customHeight="1">
      <c r="A220" s="78" t="s">
        <v>126</v>
      </c>
      <c r="B220" s="70"/>
      <c r="C220" s="70"/>
      <c r="D220" s="52"/>
      <c r="E220" s="74"/>
      <c r="F220" s="135">
        <v>2011</v>
      </c>
      <c r="G220" s="74"/>
      <c r="H220" s="74"/>
      <c r="I220" s="72"/>
      <c r="J220" s="72"/>
      <c r="K220" s="72"/>
      <c r="L220" s="72"/>
      <c r="M220" s="84">
        <v>40</v>
      </c>
      <c r="N220" s="53"/>
      <c r="O220" s="74">
        <v>40</v>
      </c>
      <c r="P220" s="142"/>
      <c r="Q220" s="209"/>
    </row>
    <row r="221" spans="1:17" s="178" customFormat="1" ht="48">
      <c r="A221" s="190" t="s">
        <v>127</v>
      </c>
      <c r="B221" s="70"/>
      <c r="C221" s="70"/>
      <c r="D221" s="52"/>
      <c r="E221" s="74"/>
      <c r="F221" s="135">
        <v>2011</v>
      </c>
      <c r="G221" s="74"/>
      <c r="H221" s="74"/>
      <c r="I221" s="72"/>
      <c r="J221" s="72"/>
      <c r="K221" s="72"/>
      <c r="L221" s="72"/>
      <c r="M221" s="81">
        <v>150</v>
      </c>
      <c r="N221" s="168"/>
      <c r="O221" s="72">
        <v>150</v>
      </c>
      <c r="P221" s="142"/>
      <c r="Q221" s="209"/>
    </row>
    <row r="222" spans="1:17" s="178" customFormat="1" ht="51">
      <c r="A222" s="78" t="s">
        <v>128</v>
      </c>
      <c r="B222" s="70"/>
      <c r="C222" s="70"/>
      <c r="D222" s="52"/>
      <c r="E222" s="74"/>
      <c r="F222" s="135">
        <v>2011</v>
      </c>
      <c r="G222" s="74"/>
      <c r="H222" s="74"/>
      <c r="I222" s="72"/>
      <c r="J222" s="72"/>
      <c r="K222" s="72"/>
      <c r="L222" s="72"/>
      <c r="M222" s="81">
        <v>50</v>
      </c>
      <c r="N222" s="168"/>
      <c r="O222" s="72">
        <v>50</v>
      </c>
      <c r="P222" s="142"/>
      <c r="Q222" s="209"/>
    </row>
    <row r="223" spans="1:17" s="178" customFormat="1" ht="38.25">
      <c r="A223" s="78" t="s">
        <v>129</v>
      </c>
      <c r="B223" s="70"/>
      <c r="C223" s="70"/>
      <c r="D223" s="171"/>
      <c r="E223" s="172"/>
      <c r="F223" s="135">
        <v>2011</v>
      </c>
      <c r="G223" s="172"/>
      <c r="H223" s="172"/>
      <c r="I223" s="72"/>
      <c r="J223" s="72"/>
      <c r="K223" s="72"/>
      <c r="L223" s="72"/>
      <c r="M223" s="81">
        <v>110</v>
      </c>
      <c r="N223" s="140"/>
      <c r="O223" s="72">
        <v>110</v>
      </c>
      <c r="P223" s="141"/>
      <c r="Q223" s="192"/>
    </row>
    <row r="224" spans="1:17" s="178" customFormat="1" ht="38.25">
      <c r="A224" s="78" t="s">
        <v>492</v>
      </c>
      <c r="B224" s="70"/>
      <c r="C224" s="70"/>
      <c r="D224" s="71"/>
      <c r="E224" s="72"/>
      <c r="F224" s="135">
        <v>2011</v>
      </c>
      <c r="G224" s="74"/>
      <c r="H224" s="74"/>
      <c r="I224" s="72"/>
      <c r="J224" s="72"/>
      <c r="K224" s="72"/>
      <c r="L224" s="72"/>
      <c r="M224" s="81">
        <v>70</v>
      </c>
      <c r="N224" s="72"/>
      <c r="O224" s="72">
        <v>70</v>
      </c>
      <c r="P224" s="76"/>
      <c r="Q224" s="195"/>
    </row>
    <row r="225" spans="1:17" s="178" customFormat="1" ht="38.25">
      <c r="A225" s="78" t="s">
        <v>130</v>
      </c>
      <c r="B225" s="79"/>
      <c r="C225" s="79"/>
      <c r="D225" s="71"/>
      <c r="E225" s="72"/>
      <c r="F225" s="135">
        <v>2011</v>
      </c>
      <c r="G225" s="74"/>
      <c r="H225" s="74"/>
      <c r="I225" s="72"/>
      <c r="J225" s="72"/>
      <c r="K225" s="72"/>
      <c r="L225" s="98"/>
      <c r="M225" s="81">
        <v>210</v>
      </c>
      <c r="N225" s="72"/>
      <c r="O225" s="98">
        <v>210</v>
      </c>
      <c r="P225" s="76"/>
      <c r="Q225" s="195"/>
    </row>
    <row r="226" spans="1:17" ht="27.75" customHeight="1">
      <c r="A226" s="78" t="s">
        <v>131</v>
      </c>
      <c r="B226" s="70"/>
      <c r="C226" s="70"/>
      <c r="D226" s="52"/>
      <c r="E226" s="74"/>
      <c r="F226" s="135">
        <v>2011</v>
      </c>
      <c r="G226" s="74"/>
      <c r="H226" s="74"/>
      <c r="I226" s="72"/>
      <c r="J226" s="72"/>
      <c r="K226" s="72"/>
      <c r="L226" s="72"/>
      <c r="M226" s="81">
        <v>80</v>
      </c>
      <c r="N226" s="140"/>
      <c r="O226" s="72">
        <v>80</v>
      </c>
      <c r="P226" s="141"/>
      <c r="Q226" s="173"/>
    </row>
    <row r="227" spans="1:17" s="178" customFormat="1" ht="38.25">
      <c r="A227" s="78" t="s">
        <v>132</v>
      </c>
      <c r="B227" s="70"/>
      <c r="C227" s="70"/>
      <c r="D227" s="52"/>
      <c r="E227" s="74"/>
      <c r="F227" s="135">
        <v>2011</v>
      </c>
      <c r="G227" s="74"/>
      <c r="H227" s="74"/>
      <c r="I227" s="72"/>
      <c r="J227" s="72"/>
      <c r="K227" s="72"/>
      <c r="L227" s="72"/>
      <c r="M227" s="81">
        <v>60</v>
      </c>
      <c r="N227" s="141"/>
      <c r="O227" s="72">
        <v>60</v>
      </c>
      <c r="P227" s="141"/>
      <c r="Q227" s="192"/>
    </row>
    <row r="228" spans="1:17" ht="51">
      <c r="A228" s="78" t="s">
        <v>133</v>
      </c>
      <c r="B228" s="70"/>
      <c r="C228" s="70"/>
      <c r="D228" s="52"/>
      <c r="E228" s="74"/>
      <c r="F228" s="135">
        <v>2011</v>
      </c>
      <c r="G228" s="74"/>
      <c r="H228" s="74"/>
      <c r="I228" s="72"/>
      <c r="J228" s="72"/>
      <c r="K228" s="72"/>
      <c r="L228" s="72"/>
      <c r="M228" s="81">
        <v>80</v>
      </c>
      <c r="N228" s="141"/>
      <c r="O228" s="72">
        <v>80</v>
      </c>
      <c r="P228" s="141"/>
      <c r="Q228" s="173"/>
    </row>
    <row r="229" spans="1:17" s="178" customFormat="1" ht="28.5" customHeight="1">
      <c r="A229" s="78" t="s">
        <v>134</v>
      </c>
      <c r="B229" s="70"/>
      <c r="C229" s="70"/>
      <c r="D229" s="52"/>
      <c r="E229" s="72"/>
      <c r="F229" s="135">
        <v>2011</v>
      </c>
      <c r="G229" s="74"/>
      <c r="H229" s="74"/>
      <c r="I229" s="72"/>
      <c r="J229" s="72"/>
      <c r="K229" s="72"/>
      <c r="L229" s="72"/>
      <c r="M229" s="81">
        <v>60</v>
      </c>
      <c r="N229" s="168"/>
      <c r="O229" s="72">
        <v>60</v>
      </c>
      <c r="P229" s="142"/>
      <c r="Q229" s="209"/>
    </row>
    <row r="230" spans="1:17" ht="42.75" customHeight="1">
      <c r="A230" s="78" t="s">
        <v>135</v>
      </c>
      <c r="B230" s="70"/>
      <c r="C230" s="70"/>
      <c r="D230" s="52"/>
      <c r="E230" s="74"/>
      <c r="F230" s="135">
        <v>2011</v>
      </c>
      <c r="G230" s="74"/>
      <c r="H230" s="74"/>
      <c r="I230" s="72"/>
      <c r="J230" s="72"/>
      <c r="K230" s="72"/>
      <c r="L230" s="72"/>
      <c r="M230" s="81">
        <v>40</v>
      </c>
      <c r="N230" s="168"/>
      <c r="O230" s="72">
        <v>40</v>
      </c>
      <c r="P230" s="142"/>
      <c r="Q230" s="202"/>
    </row>
    <row r="231" spans="1:17" ht="63.75">
      <c r="A231" s="78" t="s">
        <v>136</v>
      </c>
      <c r="B231" s="70"/>
      <c r="C231" s="70"/>
      <c r="D231" s="52"/>
      <c r="E231" s="74"/>
      <c r="F231" s="135">
        <v>2011</v>
      </c>
      <c r="G231" s="74"/>
      <c r="H231" s="74"/>
      <c r="I231" s="72"/>
      <c r="J231" s="72"/>
      <c r="K231" s="72"/>
      <c r="L231" s="72"/>
      <c r="M231" s="81">
        <v>250</v>
      </c>
      <c r="N231" s="168"/>
      <c r="O231" s="72">
        <v>250</v>
      </c>
      <c r="P231" s="142"/>
      <c r="Q231" s="202"/>
    </row>
    <row r="232" spans="1:17" ht="39.75" customHeight="1">
      <c r="A232" s="78" t="s">
        <v>137</v>
      </c>
      <c r="B232" s="70"/>
      <c r="C232" s="70"/>
      <c r="D232" s="52"/>
      <c r="E232" s="74"/>
      <c r="F232" s="135">
        <v>2011</v>
      </c>
      <c r="G232" s="74"/>
      <c r="H232" s="74"/>
      <c r="I232" s="72"/>
      <c r="J232" s="72"/>
      <c r="K232" s="72"/>
      <c r="L232" s="72"/>
      <c r="M232" s="81">
        <v>120</v>
      </c>
      <c r="N232" s="168"/>
      <c r="O232" s="72">
        <v>120</v>
      </c>
      <c r="P232" s="142"/>
      <c r="Q232" s="202"/>
    </row>
    <row r="233" spans="1:17" ht="51">
      <c r="A233" s="44" t="s">
        <v>138</v>
      </c>
      <c r="B233" s="70"/>
      <c r="C233" s="70"/>
      <c r="D233" s="52"/>
      <c r="E233" s="74"/>
      <c r="F233" s="135">
        <v>2011</v>
      </c>
      <c r="G233" s="74"/>
      <c r="H233" s="74"/>
      <c r="I233" s="72"/>
      <c r="J233" s="72"/>
      <c r="K233" s="72"/>
      <c r="L233" s="72"/>
      <c r="M233" s="81">
        <v>150</v>
      </c>
      <c r="N233" s="140"/>
      <c r="O233" s="72">
        <v>150</v>
      </c>
      <c r="P233" s="141"/>
      <c r="Q233" s="173"/>
    </row>
    <row r="234" spans="1:17" s="178" customFormat="1" ht="41.25" customHeight="1">
      <c r="A234" s="78" t="s">
        <v>139</v>
      </c>
      <c r="B234" s="70"/>
      <c r="C234" s="70"/>
      <c r="D234" s="52"/>
      <c r="E234" s="74"/>
      <c r="F234" s="135">
        <v>2011</v>
      </c>
      <c r="G234" s="74"/>
      <c r="H234" s="74"/>
      <c r="I234" s="72"/>
      <c r="J234" s="72"/>
      <c r="K234" s="72"/>
      <c r="L234" s="72"/>
      <c r="M234" s="81">
        <v>120</v>
      </c>
      <c r="N234" s="168"/>
      <c r="O234" s="72">
        <v>120</v>
      </c>
      <c r="P234" s="142"/>
      <c r="Q234" s="209"/>
    </row>
    <row r="235" spans="1:17" s="86" customFormat="1" ht="63.75">
      <c r="A235" s="78" t="s">
        <v>140</v>
      </c>
      <c r="B235" s="70"/>
      <c r="C235" s="70"/>
      <c r="D235" s="52"/>
      <c r="E235" s="74"/>
      <c r="F235" s="135">
        <v>2011</v>
      </c>
      <c r="G235" s="74"/>
      <c r="H235" s="74"/>
      <c r="I235" s="72"/>
      <c r="J235" s="72"/>
      <c r="K235" s="72"/>
      <c r="L235" s="72"/>
      <c r="M235" s="81">
        <v>510</v>
      </c>
      <c r="N235" s="141"/>
      <c r="O235" s="72">
        <v>510</v>
      </c>
      <c r="P235" s="141"/>
      <c r="Q235" s="208"/>
    </row>
    <row r="236" spans="1:17" s="178" customFormat="1" ht="38.25">
      <c r="A236" s="78" t="s">
        <v>141</v>
      </c>
      <c r="B236" s="70"/>
      <c r="C236" s="70"/>
      <c r="D236" s="52"/>
      <c r="E236" s="74"/>
      <c r="F236" s="135">
        <v>2011</v>
      </c>
      <c r="G236" s="74"/>
      <c r="H236" s="74"/>
      <c r="I236" s="72"/>
      <c r="J236" s="72"/>
      <c r="K236" s="72"/>
      <c r="L236" s="72"/>
      <c r="M236" s="81">
        <v>40</v>
      </c>
      <c r="N236" s="140"/>
      <c r="O236" s="72">
        <v>40</v>
      </c>
      <c r="P236" s="141"/>
      <c r="Q236" s="192"/>
    </row>
    <row r="237" spans="1:17" s="178" customFormat="1" ht="38.25">
      <c r="A237" s="78" t="s">
        <v>142</v>
      </c>
      <c r="B237" s="70"/>
      <c r="C237" s="70"/>
      <c r="D237" s="52"/>
      <c r="E237" s="74"/>
      <c r="F237" s="135">
        <v>2011</v>
      </c>
      <c r="G237" s="74"/>
      <c r="H237" s="74"/>
      <c r="I237" s="72"/>
      <c r="J237" s="72"/>
      <c r="K237" s="72"/>
      <c r="L237" s="72"/>
      <c r="M237" s="81">
        <v>90</v>
      </c>
      <c r="N237" s="168"/>
      <c r="O237" s="72">
        <v>90</v>
      </c>
      <c r="P237" s="142"/>
      <c r="Q237" s="209"/>
    </row>
    <row r="238" spans="1:17" ht="27.75" customHeight="1">
      <c r="A238" s="78" t="s">
        <v>143</v>
      </c>
      <c r="B238" s="70"/>
      <c r="C238" s="70"/>
      <c r="D238" s="52"/>
      <c r="E238" s="74"/>
      <c r="F238" s="135">
        <v>2011</v>
      </c>
      <c r="G238" s="74"/>
      <c r="H238" s="74"/>
      <c r="I238" s="72"/>
      <c r="J238" s="72"/>
      <c r="K238" s="72"/>
      <c r="L238" s="72"/>
      <c r="M238" s="81">
        <v>60</v>
      </c>
      <c r="N238" s="168"/>
      <c r="O238" s="72">
        <v>60</v>
      </c>
      <c r="P238" s="142"/>
      <c r="Q238" s="202"/>
    </row>
    <row r="239" spans="1:17" ht="38.25">
      <c r="A239" s="78" t="s">
        <v>144</v>
      </c>
      <c r="B239" s="70"/>
      <c r="C239" s="70"/>
      <c r="D239" s="52"/>
      <c r="E239" s="74"/>
      <c r="F239" s="135">
        <v>2011</v>
      </c>
      <c r="G239" s="74"/>
      <c r="H239" s="74"/>
      <c r="I239" s="72"/>
      <c r="J239" s="72"/>
      <c r="K239" s="72"/>
      <c r="L239" s="72"/>
      <c r="M239" s="81">
        <v>60</v>
      </c>
      <c r="N239" s="141"/>
      <c r="O239" s="72">
        <v>60</v>
      </c>
      <c r="P239" s="141"/>
      <c r="Q239" s="173"/>
    </row>
    <row r="240" spans="1:17" s="178" customFormat="1" ht="25.5">
      <c r="A240" s="78" t="s">
        <v>145</v>
      </c>
      <c r="B240" s="70"/>
      <c r="C240" s="70"/>
      <c r="D240" s="52"/>
      <c r="E240" s="74"/>
      <c r="F240" s="135">
        <v>2011</v>
      </c>
      <c r="G240" s="74"/>
      <c r="H240" s="74"/>
      <c r="I240" s="72"/>
      <c r="J240" s="72"/>
      <c r="K240" s="72"/>
      <c r="L240" s="72"/>
      <c r="M240" s="81">
        <v>40</v>
      </c>
      <c r="N240" s="140"/>
      <c r="O240" s="72">
        <v>40</v>
      </c>
      <c r="P240" s="141"/>
      <c r="Q240" s="192"/>
    </row>
    <row r="241" spans="1:17" s="178" customFormat="1" ht="38.25">
      <c r="A241" s="78" t="s">
        <v>146</v>
      </c>
      <c r="B241" s="70"/>
      <c r="C241" s="70"/>
      <c r="D241" s="52"/>
      <c r="E241" s="74"/>
      <c r="F241" s="135">
        <v>2011</v>
      </c>
      <c r="G241" s="74"/>
      <c r="H241" s="74"/>
      <c r="I241" s="72"/>
      <c r="J241" s="72"/>
      <c r="K241" s="72"/>
      <c r="L241" s="72"/>
      <c r="M241" s="81">
        <v>60</v>
      </c>
      <c r="N241" s="141"/>
      <c r="O241" s="72">
        <v>60</v>
      </c>
      <c r="P241" s="141"/>
      <c r="Q241" s="192"/>
    </row>
    <row r="242" spans="1:17" s="178" customFormat="1" ht="38.25">
      <c r="A242" s="78" t="s">
        <v>147</v>
      </c>
      <c r="B242" s="70"/>
      <c r="C242" s="70"/>
      <c r="D242" s="52"/>
      <c r="E242" s="74"/>
      <c r="F242" s="135">
        <v>2011</v>
      </c>
      <c r="G242" s="74"/>
      <c r="H242" s="74"/>
      <c r="I242" s="72"/>
      <c r="J242" s="72"/>
      <c r="K242" s="72"/>
      <c r="L242" s="72"/>
      <c r="M242" s="81">
        <v>110</v>
      </c>
      <c r="N242" s="142"/>
      <c r="O242" s="72">
        <v>110</v>
      </c>
      <c r="P242" s="142"/>
      <c r="Q242" s="209"/>
    </row>
    <row r="243" spans="1:17" s="178" customFormat="1" ht="25.5">
      <c r="A243" s="78" t="s">
        <v>148</v>
      </c>
      <c r="B243" s="70"/>
      <c r="C243" s="70"/>
      <c r="D243" s="52"/>
      <c r="E243" s="74"/>
      <c r="F243" s="135">
        <v>2011</v>
      </c>
      <c r="G243" s="74"/>
      <c r="H243" s="74"/>
      <c r="I243" s="72"/>
      <c r="J243" s="72"/>
      <c r="K243" s="72"/>
      <c r="L243" s="72"/>
      <c r="M243" s="81">
        <v>50</v>
      </c>
      <c r="N243" s="140"/>
      <c r="O243" s="72">
        <v>50</v>
      </c>
      <c r="P243" s="141"/>
      <c r="Q243" s="192"/>
    </row>
    <row r="244" spans="1:17" s="178" customFormat="1" ht="38.25">
      <c r="A244" s="78" t="s">
        <v>149</v>
      </c>
      <c r="B244" s="70"/>
      <c r="C244" s="70"/>
      <c r="D244" s="52"/>
      <c r="E244" s="74"/>
      <c r="F244" s="135">
        <v>2011</v>
      </c>
      <c r="G244" s="74"/>
      <c r="H244" s="74"/>
      <c r="I244" s="72"/>
      <c r="J244" s="72"/>
      <c r="K244" s="72"/>
      <c r="L244" s="72"/>
      <c r="M244" s="81">
        <v>150</v>
      </c>
      <c r="N244" s="141"/>
      <c r="O244" s="72">
        <v>150</v>
      </c>
      <c r="P244" s="141"/>
      <c r="Q244" s="192"/>
    </row>
    <row r="245" spans="1:17" s="178" customFormat="1" ht="38.25" customHeight="1">
      <c r="A245" s="78" t="s">
        <v>150</v>
      </c>
      <c r="B245" s="70"/>
      <c r="C245" s="70"/>
      <c r="D245" s="52"/>
      <c r="E245" s="74"/>
      <c r="F245" s="135">
        <v>2011</v>
      </c>
      <c r="G245" s="74"/>
      <c r="H245" s="74"/>
      <c r="I245" s="72"/>
      <c r="J245" s="72"/>
      <c r="K245" s="72"/>
      <c r="L245" s="72"/>
      <c r="M245" s="81">
        <v>40</v>
      </c>
      <c r="N245" s="141"/>
      <c r="O245" s="72">
        <v>40</v>
      </c>
      <c r="P245" s="141"/>
      <c r="Q245" s="192"/>
    </row>
    <row r="246" spans="1:17" ht="40.5" customHeight="1">
      <c r="A246" s="78" t="s">
        <v>151</v>
      </c>
      <c r="B246" s="70"/>
      <c r="C246" s="70"/>
      <c r="D246" s="52"/>
      <c r="E246" s="74"/>
      <c r="F246" s="135">
        <v>2011</v>
      </c>
      <c r="G246" s="74"/>
      <c r="H246" s="74"/>
      <c r="I246" s="72"/>
      <c r="J246" s="72"/>
      <c r="K246" s="72"/>
      <c r="L246" s="72"/>
      <c r="M246" s="81">
        <v>150</v>
      </c>
      <c r="N246" s="142"/>
      <c r="O246" s="72">
        <v>150</v>
      </c>
      <c r="P246" s="142"/>
      <c r="Q246" s="202"/>
    </row>
    <row r="247" spans="1:17" ht="51">
      <c r="A247" s="78" t="s">
        <v>152</v>
      </c>
      <c r="B247" s="70"/>
      <c r="C247" s="70"/>
      <c r="D247" s="71"/>
      <c r="E247" s="72"/>
      <c r="F247" s="135">
        <v>2011</v>
      </c>
      <c r="G247" s="74"/>
      <c r="H247" s="74"/>
      <c r="I247" s="72"/>
      <c r="J247" s="72"/>
      <c r="K247" s="72"/>
      <c r="L247" s="72"/>
      <c r="M247" s="81">
        <v>800</v>
      </c>
      <c r="N247" s="72"/>
      <c r="O247" s="72">
        <v>800</v>
      </c>
      <c r="P247" s="76"/>
      <c r="Q247" s="77"/>
    </row>
    <row r="248" spans="1:17" s="86" customFormat="1" ht="27" customHeight="1">
      <c r="A248" s="78" t="s">
        <v>153</v>
      </c>
      <c r="B248" s="70"/>
      <c r="C248" s="70"/>
      <c r="D248" s="52" t="s">
        <v>154</v>
      </c>
      <c r="E248" s="74" t="s">
        <v>466</v>
      </c>
      <c r="F248" s="135">
        <v>2011</v>
      </c>
      <c r="G248" s="74"/>
      <c r="H248" s="74"/>
      <c r="I248" s="72"/>
      <c r="J248" s="72"/>
      <c r="K248" s="72"/>
      <c r="L248" s="72"/>
      <c r="M248" s="81">
        <v>250</v>
      </c>
      <c r="N248" s="168"/>
      <c r="O248" s="72">
        <v>250</v>
      </c>
      <c r="P248" s="142"/>
      <c r="Q248" s="211"/>
    </row>
    <row r="249" spans="1:17" s="178" customFormat="1" ht="38.25">
      <c r="A249" s="78" t="s">
        <v>155</v>
      </c>
      <c r="B249" s="70"/>
      <c r="C249" s="70"/>
      <c r="D249" s="71"/>
      <c r="E249" s="72"/>
      <c r="F249" s="135">
        <v>2011</v>
      </c>
      <c r="G249" s="74"/>
      <c r="H249" s="74"/>
      <c r="I249" s="72"/>
      <c r="J249" s="72"/>
      <c r="K249" s="72"/>
      <c r="L249" s="72"/>
      <c r="M249" s="81">
        <v>250</v>
      </c>
      <c r="N249" s="72"/>
      <c r="O249" s="72">
        <v>250</v>
      </c>
      <c r="P249" s="76"/>
      <c r="Q249" s="195"/>
    </row>
    <row r="250" spans="1:17" s="86" customFormat="1" ht="38.25">
      <c r="A250" s="78" t="s">
        <v>156</v>
      </c>
      <c r="B250" s="70"/>
      <c r="C250" s="70"/>
      <c r="D250" s="52"/>
      <c r="E250" s="74"/>
      <c r="F250" s="135">
        <v>2011</v>
      </c>
      <c r="G250" s="74"/>
      <c r="H250" s="74"/>
      <c r="I250" s="72"/>
      <c r="J250" s="72"/>
      <c r="K250" s="72"/>
      <c r="L250" s="72"/>
      <c r="M250" s="81">
        <v>270</v>
      </c>
      <c r="N250" s="72"/>
      <c r="O250" s="72">
        <v>270</v>
      </c>
      <c r="P250" s="72"/>
      <c r="Q250" s="94"/>
    </row>
    <row r="251" spans="1:17" s="86" customFormat="1" ht="51">
      <c r="A251" s="78" t="s">
        <v>157</v>
      </c>
      <c r="B251" s="70"/>
      <c r="C251" s="70"/>
      <c r="D251" s="52"/>
      <c r="E251" s="74"/>
      <c r="F251" s="135">
        <v>2011</v>
      </c>
      <c r="G251" s="74"/>
      <c r="H251" s="74"/>
      <c r="I251" s="72"/>
      <c r="J251" s="72"/>
      <c r="K251" s="72"/>
      <c r="L251" s="72"/>
      <c r="M251" s="81">
        <v>240</v>
      </c>
      <c r="N251" s="72"/>
      <c r="O251" s="72">
        <v>240</v>
      </c>
      <c r="P251" s="72"/>
      <c r="Q251" s="94"/>
    </row>
    <row r="252" spans="1:17" s="86" customFormat="1" ht="38.25">
      <c r="A252" s="78" t="s">
        <v>158</v>
      </c>
      <c r="B252" s="70"/>
      <c r="C252" s="70"/>
      <c r="D252" s="52"/>
      <c r="E252" s="74"/>
      <c r="F252" s="135">
        <v>2011</v>
      </c>
      <c r="G252" s="74"/>
      <c r="H252" s="74"/>
      <c r="I252" s="72"/>
      <c r="J252" s="72"/>
      <c r="K252" s="72"/>
      <c r="L252" s="72"/>
      <c r="M252" s="81">
        <v>540</v>
      </c>
      <c r="N252" s="72"/>
      <c r="O252" s="72">
        <v>540</v>
      </c>
      <c r="P252" s="72"/>
      <c r="Q252" s="94"/>
    </row>
    <row r="253" spans="1:17" s="86" customFormat="1" ht="38.25">
      <c r="A253" s="78" t="s">
        <v>159</v>
      </c>
      <c r="B253" s="70"/>
      <c r="C253" s="70"/>
      <c r="D253" s="52"/>
      <c r="E253" s="74"/>
      <c r="F253" s="135">
        <v>2011</v>
      </c>
      <c r="G253" s="74"/>
      <c r="H253" s="74"/>
      <c r="I253" s="72"/>
      <c r="J253" s="72"/>
      <c r="K253" s="72"/>
      <c r="L253" s="72"/>
      <c r="M253" s="81">
        <v>330</v>
      </c>
      <c r="N253" s="72"/>
      <c r="O253" s="72">
        <v>330</v>
      </c>
      <c r="P253" s="72"/>
      <c r="Q253" s="94"/>
    </row>
    <row r="254" spans="1:17" s="178" customFormat="1" ht="51.75">
      <c r="A254" s="78" t="s">
        <v>160</v>
      </c>
      <c r="B254" s="70"/>
      <c r="C254" s="70"/>
      <c r="D254" s="52"/>
      <c r="E254" s="74"/>
      <c r="F254" s="135">
        <v>2011</v>
      </c>
      <c r="G254" s="74"/>
      <c r="H254" s="74"/>
      <c r="I254" s="72"/>
      <c r="J254" s="72"/>
      <c r="K254" s="72"/>
      <c r="L254" s="72"/>
      <c r="M254" s="81">
        <v>350</v>
      </c>
      <c r="N254" s="140"/>
      <c r="O254" s="72">
        <v>350</v>
      </c>
      <c r="P254" s="140"/>
      <c r="Q254" s="210"/>
    </row>
    <row r="255" spans="1:17" s="178" customFormat="1" ht="39" customHeight="1">
      <c r="A255" s="78" t="s">
        <v>161</v>
      </c>
      <c r="B255" s="70"/>
      <c r="C255" s="70"/>
      <c r="D255" s="52"/>
      <c r="E255" s="74"/>
      <c r="F255" s="135">
        <v>2011</v>
      </c>
      <c r="G255" s="74"/>
      <c r="H255" s="74"/>
      <c r="I255" s="72"/>
      <c r="J255" s="72"/>
      <c r="K255" s="72"/>
      <c r="L255" s="72"/>
      <c r="M255" s="81">
        <v>100</v>
      </c>
      <c r="N255" s="72"/>
      <c r="O255" s="72">
        <v>100</v>
      </c>
      <c r="P255" s="142"/>
      <c r="Q255" s="209"/>
    </row>
    <row r="256" spans="1:17" s="86" customFormat="1" ht="63.75">
      <c r="A256" s="78" t="s">
        <v>162</v>
      </c>
      <c r="B256" s="70"/>
      <c r="C256" s="70"/>
      <c r="D256" s="71"/>
      <c r="E256" s="72"/>
      <c r="F256" s="135">
        <v>2011</v>
      </c>
      <c r="G256" s="72"/>
      <c r="H256" s="72"/>
      <c r="I256" s="72"/>
      <c r="J256" s="72"/>
      <c r="K256" s="72"/>
      <c r="L256" s="72"/>
      <c r="M256" s="81">
        <v>180</v>
      </c>
      <c r="N256" s="72"/>
      <c r="O256" s="72">
        <v>180</v>
      </c>
      <c r="P256" s="72"/>
      <c r="Q256" s="94"/>
    </row>
    <row r="257" spans="1:17" s="178" customFormat="1" ht="38.25">
      <c r="A257" s="78" t="s">
        <v>163</v>
      </c>
      <c r="B257" s="70"/>
      <c r="C257" s="70"/>
      <c r="D257" s="52"/>
      <c r="E257" s="74"/>
      <c r="F257" s="135">
        <v>2011</v>
      </c>
      <c r="G257" s="74"/>
      <c r="H257" s="74"/>
      <c r="I257" s="72"/>
      <c r="J257" s="72"/>
      <c r="K257" s="72"/>
      <c r="L257" s="72"/>
      <c r="M257" s="81">
        <v>40</v>
      </c>
      <c r="N257" s="168"/>
      <c r="O257" s="72">
        <v>40</v>
      </c>
      <c r="P257" s="142"/>
      <c r="Q257" s="209"/>
    </row>
    <row r="258" spans="1:17" ht="30.75" customHeight="1">
      <c r="A258" s="78" t="s">
        <v>164</v>
      </c>
      <c r="B258" s="70"/>
      <c r="C258" s="70"/>
      <c r="D258" s="52"/>
      <c r="E258" s="74"/>
      <c r="F258" s="135">
        <v>2011</v>
      </c>
      <c r="G258" s="74"/>
      <c r="H258" s="74"/>
      <c r="I258" s="72"/>
      <c r="J258" s="72"/>
      <c r="K258" s="72"/>
      <c r="L258" s="72"/>
      <c r="M258" s="81">
        <v>60</v>
      </c>
      <c r="N258" s="168"/>
      <c r="O258" s="72">
        <v>60</v>
      </c>
      <c r="P258" s="142"/>
      <c r="Q258" s="202"/>
    </row>
    <row r="259" spans="1:17" ht="51">
      <c r="A259" s="78" t="s">
        <v>165</v>
      </c>
      <c r="B259" s="70"/>
      <c r="C259" s="70"/>
      <c r="D259" s="71"/>
      <c r="E259" s="72"/>
      <c r="F259" s="135">
        <v>2011</v>
      </c>
      <c r="G259" s="72"/>
      <c r="H259" s="72"/>
      <c r="I259" s="72"/>
      <c r="J259" s="72"/>
      <c r="K259" s="72"/>
      <c r="L259" s="72"/>
      <c r="M259" s="81">
        <v>200</v>
      </c>
      <c r="N259" s="72"/>
      <c r="O259" s="72">
        <v>200</v>
      </c>
      <c r="P259" s="72"/>
      <c r="Q259" s="82"/>
    </row>
    <row r="260" spans="1:17" ht="29.25" customHeight="1">
      <c r="A260" s="78" t="s">
        <v>166</v>
      </c>
      <c r="B260" s="70"/>
      <c r="C260" s="70"/>
      <c r="D260" s="52"/>
      <c r="E260" s="74"/>
      <c r="F260" s="135">
        <v>2011</v>
      </c>
      <c r="G260" s="74"/>
      <c r="H260" s="74"/>
      <c r="I260" s="72"/>
      <c r="J260" s="72"/>
      <c r="K260" s="72"/>
      <c r="L260" s="72"/>
      <c r="M260" s="81">
        <v>60</v>
      </c>
      <c r="N260" s="168"/>
      <c r="O260" s="72">
        <v>60</v>
      </c>
      <c r="P260" s="142"/>
      <c r="Q260" s="202"/>
    </row>
    <row r="261" spans="1:17" ht="38.25">
      <c r="A261" s="78" t="s">
        <v>167</v>
      </c>
      <c r="B261" s="70"/>
      <c r="C261" s="70"/>
      <c r="D261" s="52"/>
      <c r="E261" s="74"/>
      <c r="F261" s="135">
        <v>2011</v>
      </c>
      <c r="G261" s="74"/>
      <c r="H261" s="74"/>
      <c r="I261" s="72"/>
      <c r="J261" s="72"/>
      <c r="K261" s="72"/>
      <c r="L261" s="72"/>
      <c r="M261" s="81">
        <v>50</v>
      </c>
      <c r="N261" s="168"/>
      <c r="O261" s="72">
        <v>50</v>
      </c>
      <c r="P261" s="142"/>
      <c r="Q261" s="202"/>
    </row>
    <row r="262" spans="1:17" ht="25.5">
      <c r="A262" s="78" t="s">
        <v>168</v>
      </c>
      <c r="B262" s="70"/>
      <c r="C262" s="70"/>
      <c r="D262" s="52"/>
      <c r="E262" s="74"/>
      <c r="F262" s="135">
        <v>2011</v>
      </c>
      <c r="G262" s="74"/>
      <c r="H262" s="74"/>
      <c r="I262" s="72"/>
      <c r="J262" s="72"/>
      <c r="K262" s="72"/>
      <c r="L262" s="72"/>
      <c r="M262" s="81">
        <v>50</v>
      </c>
      <c r="N262" s="168"/>
      <c r="O262" s="72">
        <v>50</v>
      </c>
      <c r="P262" s="142"/>
      <c r="Q262" s="202"/>
    </row>
    <row r="263" spans="1:17" ht="25.5">
      <c r="A263" s="78" t="s">
        <v>169</v>
      </c>
      <c r="B263" s="70"/>
      <c r="C263" s="70"/>
      <c r="D263" s="52"/>
      <c r="E263" s="74"/>
      <c r="F263" s="135">
        <v>2011</v>
      </c>
      <c r="G263" s="74"/>
      <c r="H263" s="74"/>
      <c r="I263" s="72"/>
      <c r="J263" s="72"/>
      <c r="K263" s="72"/>
      <c r="L263" s="72"/>
      <c r="M263" s="81">
        <v>50</v>
      </c>
      <c r="N263" s="168"/>
      <c r="O263" s="72">
        <v>50</v>
      </c>
      <c r="P263" s="142"/>
      <c r="Q263" s="202"/>
    </row>
    <row r="264" spans="1:17" s="178" customFormat="1" ht="51">
      <c r="A264" s="78" t="s">
        <v>170</v>
      </c>
      <c r="B264" s="70"/>
      <c r="C264" s="70"/>
      <c r="D264" s="52"/>
      <c r="E264" s="74"/>
      <c r="F264" s="135">
        <v>2011</v>
      </c>
      <c r="G264" s="74"/>
      <c r="H264" s="74"/>
      <c r="I264" s="72"/>
      <c r="J264" s="72"/>
      <c r="K264" s="72"/>
      <c r="L264" s="72"/>
      <c r="M264" s="81">
        <v>200</v>
      </c>
      <c r="N264" s="168"/>
      <c r="O264" s="72">
        <v>200</v>
      </c>
      <c r="P264" s="142"/>
      <c r="Q264" s="209"/>
    </row>
    <row r="265" spans="1:17" ht="38.25">
      <c r="A265" s="78" t="s">
        <v>171</v>
      </c>
      <c r="B265" s="70"/>
      <c r="C265" s="70"/>
      <c r="D265" s="52"/>
      <c r="E265" s="74"/>
      <c r="F265" s="135">
        <v>2011</v>
      </c>
      <c r="G265" s="74"/>
      <c r="H265" s="74"/>
      <c r="I265" s="72"/>
      <c r="J265" s="72"/>
      <c r="K265" s="72"/>
      <c r="L265" s="72"/>
      <c r="M265" s="81">
        <v>100</v>
      </c>
      <c r="N265" s="168"/>
      <c r="O265" s="72">
        <v>100</v>
      </c>
      <c r="P265" s="142"/>
      <c r="Q265" s="202"/>
    </row>
    <row r="266" spans="1:17" ht="38.25">
      <c r="A266" s="78" t="s">
        <v>172</v>
      </c>
      <c r="B266" s="70"/>
      <c r="C266" s="70"/>
      <c r="D266" s="52"/>
      <c r="E266" s="74"/>
      <c r="F266" s="135">
        <v>2011</v>
      </c>
      <c r="G266" s="74"/>
      <c r="H266" s="74"/>
      <c r="I266" s="72"/>
      <c r="J266" s="72"/>
      <c r="K266" s="72"/>
      <c r="L266" s="72"/>
      <c r="M266" s="81">
        <v>130</v>
      </c>
      <c r="N266" s="168"/>
      <c r="O266" s="72">
        <v>130</v>
      </c>
      <c r="P266" s="142"/>
      <c r="Q266" s="202"/>
    </row>
    <row r="267" spans="1:17" s="178" customFormat="1" ht="25.5">
      <c r="A267" s="78" t="s">
        <v>173</v>
      </c>
      <c r="B267" s="70"/>
      <c r="C267" s="70"/>
      <c r="D267" s="52"/>
      <c r="E267" s="74"/>
      <c r="F267" s="135">
        <v>2011</v>
      </c>
      <c r="G267" s="74"/>
      <c r="H267" s="74"/>
      <c r="I267" s="72"/>
      <c r="J267" s="72"/>
      <c r="K267" s="72"/>
      <c r="L267" s="72"/>
      <c r="M267" s="81">
        <v>40</v>
      </c>
      <c r="N267" s="168"/>
      <c r="O267" s="72">
        <v>40</v>
      </c>
      <c r="P267" s="142"/>
      <c r="Q267" s="209"/>
    </row>
    <row r="268" spans="1:17" ht="25.5">
      <c r="A268" s="78" t="s">
        <v>174</v>
      </c>
      <c r="B268" s="70"/>
      <c r="C268" s="70"/>
      <c r="D268" s="52"/>
      <c r="E268" s="74"/>
      <c r="F268" s="135">
        <v>2011</v>
      </c>
      <c r="G268" s="74"/>
      <c r="H268" s="74"/>
      <c r="I268" s="72"/>
      <c r="J268" s="72"/>
      <c r="K268" s="72"/>
      <c r="L268" s="72"/>
      <c r="M268" s="81">
        <v>50</v>
      </c>
      <c r="N268" s="168"/>
      <c r="O268" s="72">
        <v>50</v>
      </c>
      <c r="P268" s="142"/>
      <c r="Q268" s="202"/>
    </row>
    <row r="269" spans="1:17" ht="38.25">
      <c r="A269" s="78" t="s">
        <v>175</v>
      </c>
      <c r="B269" s="70"/>
      <c r="C269" s="70"/>
      <c r="D269" s="52"/>
      <c r="E269" s="74"/>
      <c r="F269" s="135">
        <v>2011</v>
      </c>
      <c r="G269" s="74"/>
      <c r="H269" s="74"/>
      <c r="I269" s="72"/>
      <c r="J269" s="72"/>
      <c r="K269" s="72"/>
      <c r="L269" s="72"/>
      <c r="M269" s="81">
        <v>150</v>
      </c>
      <c r="N269" s="168"/>
      <c r="O269" s="72">
        <v>150</v>
      </c>
      <c r="P269" s="142"/>
      <c r="Q269" s="202"/>
    </row>
    <row r="270" spans="1:17" s="178" customFormat="1" ht="25.5">
      <c r="A270" s="78" t="s">
        <v>176</v>
      </c>
      <c r="B270" s="70"/>
      <c r="C270" s="70"/>
      <c r="D270" s="52"/>
      <c r="E270" s="74"/>
      <c r="F270" s="135">
        <v>2011</v>
      </c>
      <c r="G270" s="74"/>
      <c r="H270" s="74"/>
      <c r="I270" s="72"/>
      <c r="J270" s="72"/>
      <c r="K270" s="72"/>
      <c r="L270" s="72"/>
      <c r="M270" s="81">
        <v>50</v>
      </c>
      <c r="N270" s="168"/>
      <c r="O270" s="72">
        <v>50</v>
      </c>
      <c r="P270" s="142"/>
      <c r="Q270" s="209"/>
    </row>
    <row r="271" spans="1:17" s="86" customFormat="1" ht="29.25" customHeight="1">
      <c r="A271" s="78" t="s">
        <v>177</v>
      </c>
      <c r="B271" s="70"/>
      <c r="C271" s="70"/>
      <c r="D271" s="52"/>
      <c r="E271" s="74"/>
      <c r="F271" s="135">
        <v>2011</v>
      </c>
      <c r="G271" s="74"/>
      <c r="H271" s="74"/>
      <c r="I271" s="72"/>
      <c r="J271" s="72"/>
      <c r="K271" s="72"/>
      <c r="L271" s="72"/>
      <c r="M271" s="81">
        <v>300</v>
      </c>
      <c r="N271" s="168"/>
      <c r="O271" s="72">
        <v>300</v>
      </c>
      <c r="P271" s="142"/>
      <c r="Q271" s="211"/>
    </row>
    <row r="272" spans="1:17" s="86" customFormat="1" ht="38.25" customHeight="1">
      <c r="A272" s="78" t="s">
        <v>178</v>
      </c>
      <c r="B272" s="70"/>
      <c r="C272" s="70"/>
      <c r="D272" s="52"/>
      <c r="E272" s="74"/>
      <c r="F272" s="135">
        <v>2011</v>
      </c>
      <c r="G272" s="74"/>
      <c r="H272" s="74"/>
      <c r="I272" s="72"/>
      <c r="J272" s="72"/>
      <c r="K272" s="72"/>
      <c r="L272" s="72"/>
      <c r="M272" s="81">
        <v>400</v>
      </c>
      <c r="N272" s="168"/>
      <c r="O272" s="72">
        <v>400</v>
      </c>
      <c r="P272" s="142"/>
      <c r="Q272" s="211"/>
    </row>
    <row r="273" spans="1:17" s="86" customFormat="1" ht="38.25" customHeight="1">
      <c r="A273" s="78" t="s">
        <v>179</v>
      </c>
      <c r="B273" s="70"/>
      <c r="C273" s="70"/>
      <c r="D273" s="52"/>
      <c r="E273" s="74"/>
      <c r="F273" s="135">
        <v>2011</v>
      </c>
      <c r="G273" s="74"/>
      <c r="H273" s="74"/>
      <c r="I273" s="72"/>
      <c r="J273" s="72"/>
      <c r="K273" s="72"/>
      <c r="L273" s="72"/>
      <c r="M273" s="81">
        <v>300</v>
      </c>
      <c r="N273" s="168"/>
      <c r="O273" s="72">
        <v>300</v>
      </c>
      <c r="P273" s="142"/>
      <c r="Q273" s="211"/>
    </row>
    <row r="274" spans="1:17" ht="39">
      <c r="A274" s="78" t="s">
        <v>180</v>
      </c>
      <c r="B274" s="70"/>
      <c r="C274" s="70"/>
      <c r="D274" s="52"/>
      <c r="E274" s="74"/>
      <c r="F274" s="135">
        <v>2011</v>
      </c>
      <c r="G274" s="74"/>
      <c r="H274" s="74"/>
      <c r="I274" s="72"/>
      <c r="J274" s="72"/>
      <c r="K274" s="72"/>
      <c r="L274" s="72"/>
      <c r="M274" s="81">
        <v>80</v>
      </c>
      <c r="N274" s="168"/>
      <c r="O274" s="72">
        <v>80</v>
      </c>
      <c r="P274" s="168"/>
      <c r="Q274" s="82"/>
    </row>
    <row r="275" spans="1:17" ht="39">
      <c r="A275" s="78" t="s">
        <v>181</v>
      </c>
      <c r="B275" s="70"/>
      <c r="C275" s="70"/>
      <c r="D275" s="52"/>
      <c r="E275" s="74"/>
      <c r="F275" s="135">
        <v>2011</v>
      </c>
      <c r="G275" s="74"/>
      <c r="H275" s="74"/>
      <c r="I275" s="72"/>
      <c r="J275" s="72"/>
      <c r="K275" s="72"/>
      <c r="L275" s="72"/>
      <c r="M275" s="81">
        <v>80</v>
      </c>
      <c r="N275" s="168"/>
      <c r="O275" s="72">
        <v>80</v>
      </c>
      <c r="P275" s="168"/>
      <c r="Q275" s="82"/>
    </row>
    <row r="276" spans="1:17" ht="39">
      <c r="A276" s="78" t="s">
        <v>182</v>
      </c>
      <c r="B276" s="70"/>
      <c r="C276" s="70"/>
      <c r="D276" s="52"/>
      <c r="E276" s="74"/>
      <c r="F276" s="135">
        <v>2011</v>
      </c>
      <c r="G276" s="74"/>
      <c r="H276" s="74"/>
      <c r="I276" s="72"/>
      <c r="J276" s="72"/>
      <c r="K276" s="72"/>
      <c r="L276" s="72"/>
      <c r="M276" s="81">
        <v>170</v>
      </c>
      <c r="N276" s="142"/>
      <c r="O276" s="72">
        <v>170</v>
      </c>
      <c r="P276" s="142"/>
      <c r="Q276" s="202"/>
    </row>
    <row r="277" spans="1:17" s="86" customFormat="1" ht="51">
      <c r="A277" s="78" t="s">
        <v>183</v>
      </c>
      <c r="B277" s="70"/>
      <c r="C277" s="70"/>
      <c r="D277" s="52"/>
      <c r="E277" s="74" t="s">
        <v>466</v>
      </c>
      <c r="F277" s="135">
        <v>2011</v>
      </c>
      <c r="G277" s="74"/>
      <c r="H277" s="74"/>
      <c r="I277" s="74"/>
      <c r="J277" s="55"/>
      <c r="K277" s="74"/>
      <c r="L277" s="74" t="s">
        <v>466</v>
      </c>
      <c r="M277" s="84">
        <v>180</v>
      </c>
      <c r="N277" s="55"/>
      <c r="O277" s="74">
        <v>180</v>
      </c>
      <c r="P277" s="55"/>
      <c r="Q277" s="212"/>
    </row>
    <row r="278" spans="1:17" s="86" customFormat="1" ht="51">
      <c r="A278" s="78" t="s">
        <v>184</v>
      </c>
      <c r="B278" s="70"/>
      <c r="C278" s="70"/>
      <c r="D278" s="52"/>
      <c r="E278" s="74" t="s">
        <v>466</v>
      </c>
      <c r="F278" s="135">
        <v>2011</v>
      </c>
      <c r="G278" s="74"/>
      <c r="H278" s="74"/>
      <c r="I278" s="74"/>
      <c r="J278" s="72"/>
      <c r="K278" s="74"/>
      <c r="L278" s="74" t="s">
        <v>466</v>
      </c>
      <c r="M278" s="84">
        <v>70</v>
      </c>
      <c r="N278" s="74"/>
      <c r="O278" s="74">
        <v>70</v>
      </c>
      <c r="P278" s="74"/>
      <c r="Q278" s="182"/>
    </row>
    <row r="279" spans="1:17" s="86" customFormat="1" ht="51">
      <c r="A279" s="78" t="s">
        <v>185</v>
      </c>
      <c r="B279" s="70"/>
      <c r="C279" s="70"/>
      <c r="D279" s="71"/>
      <c r="E279" s="72" t="s">
        <v>466</v>
      </c>
      <c r="F279" s="135">
        <v>2011</v>
      </c>
      <c r="G279" s="72"/>
      <c r="H279" s="72"/>
      <c r="I279" s="72"/>
      <c r="J279" s="72"/>
      <c r="K279" s="72"/>
      <c r="L279" s="72" t="s">
        <v>466</v>
      </c>
      <c r="M279" s="81">
        <v>72</v>
      </c>
      <c r="N279" s="72"/>
      <c r="O279" s="72">
        <v>72</v>
      </c>
      <c r="P279" s="72"/>
      <c r="Q279" s="94"/>
    </row>
    <row r="280" spans="1:17" s="86" customFormat="1" ht="51">
      <c r="A280" s="78" t="s">
        <v>186</v>
      </c>
      <c r="B280" s="70"/>
      <c r="C280" s="70"/>
      <c r="D280" s="71"/>
      <c r="E280" s="72"/>
      <c r="F280" s="135">
        <v>2011</v>
      </c>
      <c r="G280" s="72"/>
      <c r="H280" s="72"/>
      <c r="I280" s="72"/>
      <c r="J280" s="72"/>
      <c r="K280" s="72"/>
      <c r="L280" s="72"/>
      <c r="M280" s="81">
        <v>125</v>
      </c>
      <c r="N280" s="72"/>
      <c r="O280" s="72">
        <v>125</v>
      </c>
      <c r="P280" s="72"/>
      <c r="Q280" s="94"/>
    </row>
    <row r="281" spans="1:17" ht="38.25">
      <c r="A281" s="78" t="s">
        <v>187</v>
      </c>
      <c r="B281" s="70"/>
      <c r="C281" s="70"/>
      <c r="D281" s="71"/>
      <c r="E281" s="72"/>
      <c r="F281" s="135">
        <v>2011</v>
      </c>
      <c r="G281" s="72"/>
      <c r="H281" s="72"/>
      <c r="I281" s="72"/>
      <c r="J281" s="72"/>
      <c r="K281" s="72"/>
      <c r="L281" s="72"/>
      <c r="M281" s="81">
        <v>70</v>
      </c>
      <c r="N281" s="168"/>
      <c r="O281" s="72">
        <v>70</v>
      </c>
      <c r="P281" s="168"/>
      <c r="Q281" s="82"/>
    </row>
    <row r="282" spans="1:17" ht="38.25" customHeight="1">
      <c r="A282" s="78" t="s">
        <v>188</v>
      </c>
      <c r="B282" s="70"/>
      <c r="C282" s="70"/>
      <c r="D282" s="71"/>
      <c r="E282" s="72"/>
      <c r="F282" s="135">
        <v>2011</v>
      </c>
      <c r="G282" s="72"/>
      <c r="H282" s="72"/>
      <c r="I282" s="72"/>
      <c r="J282" s="72"/>
      <c r="K282" s="72"/>
      <c r="L282" s="72"/>
      <c r="M282" s="81">
        <v>50</v>
      </c>
      <c r="N282" s="168"/>
      <c r="O282" s="72">
        <v>50</v>
      </c>
      <c r="P282" s="168"/>
      <c r="Q282" s="82"/>
    </row>
    <row r="283" spans="1:17" s="178" customFormat="1" ht="27.75" customHeight="1">
      <c r="A283" s="78" t="s">
        <v>189</v>
      </c>
      <c r="B283" s="70"/>
      <c r="C283" s="70"/>
      <c r="D283" s="52"/>
      <c r="E283" s="74"/>
      <c r="F283" s="135">
        <v>2011</v>
      </c>
      <c r="G283" s="74"/>
      <c r="H283" s="74"/>
      <c r="I283" s="72"/>
      <c r="J283" s="72"/>
      <c r="K283" s="72"/>
      <c r="L283" s="72"/>
      <c r="M283" s="81">
        <v>50</v>
      </c>
      <c r="N283" s="140"/>
      <c r="O283" s="72">
        <v>50</v>
      </c>
      <c r="P283" s="140"/>
      <c r="Q283" s="210"/>
    </row>
    <row r="284" spans="1:17" ht="25.5">
      <c r="A284" s="78" t="s">
        <v>190</v>
      </c>
      <c r="B284" s="70"/>
      <c r="C284" s="70"/>
      <c r="D284" s="52"/>
      <c r="E284" s="74"/>
      <c r="F284" s="135">
        <v>2011</v>
      </c>
      <c r="G284" s="74"/>
      <c r="H284" s="74"/>
      <c r="I284" s="72"/>
      <c r="J284" s="72"/>
      <c r="K284" s="72"/>
      <c r="L284" s="72"/>
      <c r="M284" s="81">
        <v>50</v>
      </c>
      <c r="N284" s="140"/>
      <c r="O284" s="72">
        <v>50</v>
      </c>
      <c r="P284" s="141"/>
      <c r="Q284" s="173"/>
    </row>
    <row r="285" spans="1:17" ht="39">
      <c r="A285" s="78" t="s">
        <v>191</v>
      </c>
      <c r="B285" s="70"/>
      <c r="C285" s="70"/>
      <c r="D285" s="52"/>
      <c r="E285" s="74"/>
      <c r="F285" s="135">
        <v>2011</v>
      </c>
      <c r="G285" s="74"/>
      <c r="H285" s="74"/>
      <c r="I285" s="72"/>
      <c r="J285" s="72"/>
      <c r="K285" s="72"/>
      <c r="L285" s="72"/>
      <c r="M285" s="81">
        <v>80</v>
      </c>
      <c r="N285" s="168"/>
      <c r="O285" s="72">
        <v>80</v>
      </c>
      <c r="P285" s="168"/>
      <c r="Q285" s="82"/>
    </row>
    <row r="286" spans="1:17" s="178" customFormat="1" ht="41.25" customHeight="1">
      <c r="A286" s="78" t="s">
        <v>192</v>
      </c>
      <c r="B286" s="70"/>
      <c r="C286" s="70"/>
      <c r="D286" s="71"/>
      <c r="E286" s="72"/>
      <c r="F286" s="135">
        <v>2011</v>
      </c>
      <c r="G286" s="72"/>
      <c r="H286" s="72"/>
      <c r="I286" s="72"/>
      <c r="J286" s="72"/>
      <c r="K286" s="72"/>
      <c r="L286" s="72"/>
      <c r="M286" s="81">
        <v>40</v>
      </c>
      <c r="N286" s="72"/>
      <c r="O286" s="72">
        <v>40</v>
      </c>
      <c r="P286" s="72"/>
      <c r="Q286" s="183"/>
    </row>
    <row r="287" spans="1:17" ht="27.75" customHeight="1">
      <c r="A287" s="78" t="s">
        <v>193</v>
      </c>
      <c r="B287" s="70"/>
      <c r="C287" s="70"/>
      <c r="D287" s="52"/>
      <c r="E287" s="74"/>
      <c r="F287" s="135">
        <v>2011</v>
      </c>
      <c r="G287" s="74"/>
      <c r="H287" s="74"/>
      <c r="I287" s="72"/>
      <c r="J287" s="72"/>
      <c r="K287" s="72"/>
      <c r="L287" s="72"/>
      <c r="M287" s="81">
        <v>40</v>
      </c>
      <c r="N287" s="168"/>
      <c r="O287" s="72">
        <v>40</v>
      </c>
      <c r="P287" s="142"/>
      <c r="Q287" s="202"/>
    </row>
    <row r="288" spans="1:17" s="178" customFormat="1" ht="77.25" customHeight="1">
      <c r="A288" s="44" t="s">
        <v>194</v>
      </c>
      <c r="B288" s="70"/>
      <c r="C288" s="70"/>
      <c r="D288" s="52"/>
      <c r="E288" s="74"/>
      <c r="F288" s="135">
        <v>2011</v>
      </c>
      <c r="G288" s="74"/>
      <c r="H288" s="74"/>
      <c r="I288" s="72"/>
      <c r="J288" s="72"/>
      <c r="K288" s="72"/>
      <c r="L288" s="72"/>
      <c r="M288" s="81">
        <v>300</v>
      </c>
      <c r="N288" s="140"/>
      <c r="O288" s="72">
        <v>300</v>
      </c>
      <c r="P288" s="141"/>
      <c r="Q288" s="192"/>
    </row>
    <row r="289" spans="1:17" ht="24.75" customHeight="1">
      <c r="A289" s="78" t="s">
        <v>195</v>
      </c>
      <c r="B289" s="70"/>
      <c r="C289" s="70"/>
      <c r="D289" s="52"/>
      <c r="E289" s="74"/>
      <c r="F289" s="135">
        <v>2011</v>
      </c>
      <c r="G289" s="74"/>
      <c r="H289" s="74"/>
      <c r="I289" s="72"/>
      <c r="J289" s="72"/>
      <c r="K289" s="72"/>
      <c r="L289" s="72"/>
      <c r="M289" s="81">
        <v>50</v>
      </c>
      <c r="N289" s="168"/>
      <c r="O289" s="72">
        <v>50</v>
      </c>
      <c r="P289" s="142"/>
      <c r="Q289" s="202"/>
    </row>
    <row r="290" spans="1:17" ht="27" customHeight="1">
      <c r="A290" s="78" t="s">
        <v>196</v>
      </c>
      <c r="B290" s="70"/>
      <c r="C290" s="70"/>
      <c r="D290" s="52"/>
      <c r="E290" s="74"/>
      <c r="F290" s="135">
        <v>2011</v>
      </c>
      <c r="G290" s="74"/>
      <c r="H290" s="74"/>
      <c r="I290" s="72"/>
      <c r="J290" s="72"/>
      <c r="K290" s="72"/>
      <c r="L290" s="72"/>
      <c r="M290" s="81">
        <v>50</v>
      </c>
      <c r="N290" s="168"/>
      <c r="O290" s="72">
        <v>50</v>
      </c>
      <c r="P290" s="142"/>
      <c r="Q290" s="202"/>
    </row>
    <row r="291" spans="1:17" ht="63.75">
      <c r="A291" s="44" t="s">
        <v>197</v>
      </c>
      <c r="B291" s="70"/>
      <c r="C291" s="70"/>
      <c r="D291" s="52"/>
      <c r="E291" s="74"/>
      <c r="F291" s="135">
        <v>2011</v>
      </c>
      <c r="G291" s="74"/>
      <c r="H291" s="74"/>
      <c r="I291" s="74"/>
      <c r="J291" s="72"/>
      <c r="K291" s="74"/>
      <c r="L291" s="74"/>
      <c r="M291" s="143">
        <v>500</v>
      </c>
      <c r="N291" s="140"/>
      <c r="O291" s="140">
        <v>500</v>
      </c>
      <c r="P291" s="141"/>
      <c r="Q291" s="173"/>
    </row>
    <row r="292" spans="1:17" ht="28.5" customHeight="1">
      <c r="A292" s="44" t="s">
        <v>198</v>
      </c>
      <c r="B292" s="70"/>
      <c r="C292" s="70"/>
      <c r="D292" s="52"/>
      <c r="E292" s="74"/>
      <c r="F292" s="135">
        <v>2011</v>
      </c>
      <c r="G292" s="74"/>
      <c r="H292" s="74"/>
      <c r="I292" s="74"/>
      <c r="J292" s="72"/>
      <c r="K292" s="74"/>
      <c r="L292" s="74"/>
      <c r="M292" s="143">
        <v>200</v>
      </c>
      <c r="N292" s="140"/>
      <c r="O292" s="140">
        <v>200</v>
      </c>
      <c r="P292" s="141"/>
      <c r="Q292" s="173"/>
    </row>
    <row r="293" spans="1:17" ht="39.75" customHeight="1">
      <c r="A293" s="78" t="s">
        <v>199</v>
      </c>
      <c r="B293" s="70"/>
      <c r="C293" s="70"/>
      <c r="D293" s="52"/>
      <c r="E293" s="74"/>
      <c r="F293" s="135">
        <v>2011</v>
      </c>
      <c r="G293" s="74"/>
      <c r="H293" s="74"/>
      <c r="I293" s="74"/>
      <c r="J293" s="72"/>
      <c r="K293" s="74"/>
      <c r="L293" s="74"/>
      <c r="M293" s="143">
        <v>100</v>
      </c>
      <c r="N293" s="140"/>
      <c r="O293" s="140">
        <v>100</v>
      </c>
      <c r="P293" s="141"/>
      <c r="Q293" s="173"/>
    </row>
    <row r="294" spans="1:17" ht="38.25">
      <c r="A294" s="78" t="s">
        <v>200</v>
      </c>
      <c r="B294" s="70"/>
      <c r="C294" s="70"/>
      <c r="D294" s="52"/>
      <c r="E294" s="74" t="s">
        <v>466</v>
      </c>
      <c r="F294" s="135">
        <v>2011</v>
      </c>
      <c r="G294" s="74"/>
      <c r="H294" s="74"/>
      <c r="I294" s="72"/>
      <c r="J294" s="72"/>
      <c r="K294" s="72"/>
      <c r="L294" s="72"/>
      <c r="M294" s="81">
        <v>150</v>
      </c>
      <c r="N294" s="168"/>
      <c r="O294" s="72">
        <v>150</v>
      </c>
      <c r="P294" s="142"/>
      <c r="Q294" s="202"/>
    </row>
    <row r="295" spans="1:17" s="83" customFormat="1" ht="51">
      <c r="A295" s="78" t="s">
        <v>201</v>
      </c>
      <c r="B295" s="70"/>
      <c r="C295" s="70"/>
      <c r="D295" s="52"/>
      <c r="E295" s="74"/>
      <c r="F295" s="135">
        <v>2011</v>
      </c>
      <c r="G295" s="74"/>
      <c r="H295" s="74"/>
      <c r="I295" s="72"/>
      <c r="J295" s="72"/>
      <c r="K295" s="72"/>
      <c r="L295" s="72"/>
      <c r="M295" s="81">
        <v>120</v>
      </c>
      <c r="N295" s="168"/>
      <c r="O295" s="72">
        <v>120</v>
      </c>
      <c r="P295" s="142"/>
      <c r="Q295" s="213"/>
    </row>
    <row r="296" spans="1:17" ht="51">
      <c r="A296" s="78" t="s">
        <v>202</v>
      </c>
      <c r="B296" s="70"/>
      <c r="C296" s="70"/>
      <c r="D296" s="52"/>
      <c r="E296" s="74"/>
      <c r="F296" s="135">
        <v>2011</v>
      </c>
      <c r="G296" s="74"/>
      <c r="H296" s="74"/>
      <c r="I296" s="72"/>
      <c r="J296" s="72"/>
      <c r="K296" s="72"/>
      <c r="L296" s="72"/>
      <c r="M296" s="81">
        <v>80</v>
      </c>
      <c r="N296" s="168"/>
      <c r="O296" s="72">
        <v>80</v>
      </c>
      <c r="P296" s="142"/>
      <c r="Q296" s="202"/>
    </row>
    <row r="297" spans="1:17" ht="63.75">
      <c r="A297" s="78" t="s">
        <v>203</v>
      </c>
      <c r="B297" s="70"/>
      <c r="C297" s="70"/>
      <c r="D297" s="52"/>
      <c r="E297" s="74"/>
      <c r="F297" s="135">
        <v>2011</v>
      </c>
      <c r="G297" s="74"/>
      <c r="H297" s="74"/>
      <c r="I297" s="72"/>
      <c r="J297" s="72"/>
      <c r="K297" s="72"/>
      <c r="L297" s="72"/>
      <c r="M297" s="81">
        <v>120</v>
      </c>
      <c r="N297" s="168"/>
      <c r="O297" s="72">
        <v>120</v>
      </c>
      <c r="P297" s="142"/>
      <c r="Q297" s="202"/>
    </row>
    <row r="298" spans="1:17" ht="76.5">
      <c r="A298" s="78" t="s">
        <v>204</v>
      </c>
      <c r="B298" s="70"/>
      <c r="C298" s="70"/>
      <c r="D298" s="201"/>
      <c r="E298" s="74"/>
      <c r="F298" s="135">
        <v>2011</v>
      </c>
      <c r="G298" s="74"/>
      <c r="H298" s="74"/>
      <c r="I298" s="72"/>
      <c r="J298" s="72"/>
      <c r="K298" s="72"/>
      <c r="L298" s="72"/>
      <c r="M298" s="81">
        <v>250</v>
      </c>
      <c r="N298" s="168"/>
      <c r="O298" s="72">
        <v>250</v>
      </c>
      <c r="P298" s="142"/>
      <c r="Q298" s="202"/>
    </row>
    <row r="299" spans="1:17" ht="27.75" customHeight="1">
      <c r="A299" s="93" t="s">
        <v>205</v>
      </c>
      <c r="B299" s="101"/>
      <c r="C299" s="214"/>
      <c r="D299" s="215"/>
      <c r="E299" s="105">
        <v>2435</v>
      </c>
      <c r="F299" s="104">
        <v>2011</v>
      </c>
      <c r="G299" s="105"/>
      <c r="H299" s="105"/>
      <c r="I299" s="103"/>
      <c r="J299" s="103"/>
      <c r="K299" s="103"/>
      <c r="L299" s="103"/>
      <c r="M299" s="106">
        <v>200</v>
      </c>
      <c r="N299" s="216"/>
      <c r="O299" s="103">
        <v>200</v>
      </c>
      <c r="P299" s="216"/>
      <c r="Q299" s="216"/>
    </row>
    <row r="300" spans="1:17" ht="27" customHeight="1">
      <c r="A300" s="217" t="s">
        <v>206</v>
      </c>
      <c r="B300" s="218">
        <v>16</v>
      </c>
      <c r="C300" s="218"/>
      <c r="D300" s="219"/>
      <c r="E300" s="220">
        <f>SUM(E301+E316)</f>
        <v>5978.8</v>
      </c>
      <c r="F300" s="220"/>
      <c r="G300" s="220">
        <f>SUM(G301+G316)</f>
        <v>5262</v>
      </c>
      <c r="H300" s="220">
        <f>SUM(H301+H316)</f>
        <v>3756.5</v>
      </c>
      <c r="I300" s="220">
        <f>SUM(I301+I316)</f>
        <v>3756.5</v>
      </c>
      <c r="J300" s="220"/>
      <c r="K300" s="220">
        <f>SUM(K301+K316)</f>
        <v>3756.5</v>
      </c>
      <c r="L300" s="220">
        <f>SUM(L301+L316)</f>
        <v>1505.5</v>
      </c>
      <c r="M300" s="220">
        <f>SUM(M301+M316)</f>
        <v>6535.5</v>
      </c>
      <c r="N300" s="220"/>
      <c r="O300" s="220">
        <f>SUM(O301+O316)</f>
        <v>6535.5</v>
      </c>
      <c r="P300" s="221"/>
      <c r="Q300" s="123"/>
    </row>
    <row r="301" spans="1:17" ht="27" customHeight="1">
      <c r="A301" s="222" t="s">
        <v>207</v>
      </c>
      <c r="B301" s="223"/>
      <c r="C301" s="223"/>
      <c r="D301" s="224"/>
      <c r="E301" s="225">
        <f>SUM(E302+E304+E307)</f>
        <v>3555</v>
      </c>
      <c r="F301" s="225"/>
      <c r="G301" s="225">
        <f>SUM(G302+G304+G307)</f>
        <v>3077.8</v>
      </c>
      <c r="H301" s="225">
        <f>SUM(H302+H304+H307)</f>
        <v>1822.3</v>
      </c>
      <c r="I301" s="225">
        <f>SUM(I302+I304+I307)</f>
        <v>1822.3</v>
      </c>
      <c r="J301" s="225"/>
      <c r="K301" s="225">
        <f>SUM(K302+K304+K307)</f>
        <v>1822.3</v>
      </c>
      <c r="L301" s="225">
        <f>SUM(L302+L304+L307)</f>
        <v>1255.5</v>
      </c>
      <c r="M301" s="225">
        <f>SUM(M302+M304+M307)</f>
        <v>5985.5</v>
      </c>
      <c r="N301" s="225"/>
      <c r="O301" s="225">
        <f>SUM(O302+O304+O307)</f>
        <v>5985.5</v>
      </c>
      <c r="P301" s="226">
        <f>SUM(P302+P304+P307)</f>
        <v>0</v>
      </c>
      <c r="Q301" s="227"/>
    </row>
    <row r="302" spans="1:17" ht="15.75" customHeight="1">
      <c r="A302" s="228" t="s">
        <v>365</v>
      </c>
      <c r="B302" s="229"/>
      <c r="C302" s="229"/>
      <c r="D302" s="230"/>
      <c r="E302" s="231">
        <f>SUM(E303)</f>
        <v>3555</v>
      </c>
      <c r="F302" s="231"/>
      <c r="G302" s="231">
        <f>SUM(G303)</f>
        <v>3077.8</v>
      </c>
      <c r="H302" s="231">
        <f>SUM(H303)</f>
        <v>1822.3</v>
      </c>
      <c r="I302" s="231">
        <f>SUM(I303)</f>
        <v>1822.3</v>
      </c>
      <c r="J302" s="231"/>
      <c r="K302" s="231">
        <f>SUM(K303)</f>
        <v>1822.3</v>
      </c>
      <c r="L302" s="231">
        <f>SUM(L303)</f>
        <v>1255.5</v>
      </c>
      <c r="M302" s="231">
        <f>SUM(M303)</f>
        <v>1255.5</v>
      </c>
      <c r="N302" s="231"/>
      <c r="O302" s="231">
        <f>SUM(O303)</f>
        <v>1255.5</v>
      </c>
      <c r="P302" s="232"/>
      <c r="Q302" s="165"/>
    </row>
    <row r="303" spans="1:17" s="178" customFormat="1" ht="27.75" customHeight="1">
      <c r="A303" s="233" t="s">
        <v>208</v>
      </c>
      <c r="B303" s="234"/>
      <c r="C303" s="234"/>
      <c r="D303" s="153" t="s">
        <v>209</v>
      </c>
      <c r="E303" s="154">
        <v>3555</v>
      </c>
      <c r="F303" s="155">
        <v>2006</v>
      </c>
      <c r="G303" s="154">
        <v>3077.8</v>
      </c>
      <c r="H303" s="156">
        <v>1822.3</v>
      </c>
      <c r="I303" s="154">
        <v>1822.3</v>
      </c>
      <c r="J303" s="154"/>
      <c r="K303" s="154">
        <v>1822.3</v>
      </c>
      <c r="L303" s="154">
        <v>1255.5</v>
      </c>
      <c r="M303" s="235">
        <v>1255.5</v>
      </c>
      <c r="N303" s="236"/>
      <c r="O303" s="154">
        <v>1255.5</v>
      </c>
      <c r="P303" s="237"/>
      <c r="Q303" s="210"/>
    </row>
    <row r="304" spans="1:17" s="178" customFormat="1" ht="15" customHeight="1">
      <c r="A304" s="64" t="s">
        <v>376</v>
      </c>
      <c r="B304" s="238"/>
      <c r="C304" s="238"/>
      <c r="D304" s="239"/>
      <c r="E304" s="240">
        <f>SUM(E305:E306)</f>
        <v>0</v>
      </c>
      <c r="F304" s="240"/>
      <c r="G304" s="240">
        <f>SUM(G305:G306)</f>
        <v>0</v>
      </c>
      <c r="H304" s="241">
        <f>SUM(H305:H306)</f>
        <v>0</v>
      </c>
      <c r="I304" s="241">
        <f>SUM(I305:I306)</f>
        <v>0</v>
      </c>
      <c r="J304" s="241"/>
      <c r="K304" s="241">
        <f>SUM(K305:K306)</f>
        <v>0</v>
      </c>
      <c r="L304" s="241"/>
      <c r="M304" s="241">
        <f>SUM(M305:M306)</f>
        <v>4000</v>
      </c>
      <c r="N304" s="241"/>
      <c r="O304" s="241">
        <f>SUM(O305:O306)</f>
        <v>4000</v>
      </c>
      <c r="P304" s="240">
        <f>SUM(P305:P306)</f>
        <v>0</v>
      </c>
      <c r="Q304" s="242"/>
    </row>
    <row r="305" spans="1:17" s="178" customFormat="1" ht="38.25" customHeight="1">
      <c r="A305" s="243" t="s">
        <v>210</v>
      </c>
      <c r="B305" s="244"/>
      <c r="C305" s="244"/>
      <c r="D305" s="245" t="s">
        <v>211</v>
      </c>
      <c r="E305" s="150"/>
      <c r="F305" s="246">
        <v>2011</v>
      </c>
      <c r="G305" s="150"/>
      <c r="H305" s="149"/>
      <c r="I305" s="149"/>
      <c r="J305" s="150"/>
      <c r="K305" s="149"/>
      <c r="L305" s="150"/>
      <c r="M305" s="180">
        <v>2000</v>
      </c>
      <c r="N305" s="247"/>
      <c r="O305" s="150">
        <v>2000</v>
      </c>
      <c r="P305" s="237"/>
      <c r="Q305" s="210"/>
    </row>
    <row r="306" spans="1:17" s="178" customFormat="1" ht="51" customHeight="1">
      <c r="A306" s="78" t="s">
        <v>212</v>
      </c>
      <c r="B306" s="244"/>
      <c r="C306" s="244"/>
      <c r="D306" s="245" t="s">
        <v>213</v>
      </c>
      <c r="E306" s="150"/>
      <c r="F306" s="246">
        <v>2011</v>
      </c>
      <c r="G306" s="150"/>
      <c r="H306" s="149"/>
      <c r="I306" s="149"/>
      <c r="J306" s="150"/>
      <c r="K306" s="149"/>
      <c r="L306" s="150"/>
      <c r="M306" s="180">
        <v>2000</v>
      </c>
      <c r="N306" s="247"/>
      <c r="O306" s="150">
        <v>2000</v>
      </c>
      <c r="P306" s="237"/>
      <c r="Q306" s="210"/>
    </row>
    <row r="307" spans="1:17" ht="18.75" customHeight="1">
      <c r="A307" s="228" t="s">
        <v>386</v>
      </c>
      <c r="B307" s="238"/>
      <c r="C307" s="238"/>
      <c r="D307" s="239"/>
      <c r="E307" s="240">
        <f>SUM(E308:E315)</f>
        <v>0</v>
      </c>
      <c r="F307" s="240"/>
      <c r="G307" s="240">
        <f aca="true" t="shared" si="5" ref="G307:M307">SUM(G308:G315)</f>
        <v>0</v>
      </c>
      <c r="H307" s="240">
        <f t="shared" si="5"/>
        <v>0</v>
      </c>
      <c r="I307" s="240">
        <f t="shared" si="5"/>
        <v>0</v>
      </c>
      <c r="J307" s="240">
        <f t="shared" si="5"/>
        <v>0</v>
      </c>
      <c r="K307" s="240">
        <f t="shared" si="5"/>
        <v>0</v>
      </c>
      <c r="L307" s="240">
        <f t="shared" si="5"/>
        <v>0</v>
      </c>
      <c r="M307" s="241">
        <f t="shared" si="5"/>
        <v>730</v>
      </c>
      <c r="N307" s="241"/>
      <c r="O307" s="241">
        <f>SUM(O308:O315)</f>
        <v>730</v>
      </c>
      <c r="P307" s="240">
        <f>SUM(P308:P315)</f>
        <v>0</v>
      </c>
      <c r="Q307" s="147"/>
    </row>
    <row r="308" spans="1:17" ht="39" customHeight="1">
      <c r="A308" s="69" t="s">
        <v>214</v>
      </c>
      <c r="B308" s="244"/>
      <c r="C308" s="244"/>
      <c r="D308" s="245"/>
      <c r="E308" s="248"/>
      <c r="F308" s="248">
        <v>2011</v>
      </c>
      <c r="G308" s="248"/>
      <c r="H308" s="248"/>
      <c r="I308" s="248"/>
      <c r="J308" s="248"/>
      <c r="K308" s="248"/>
      <c r="L308" s="248"/>
      <c r="M308" s="150">
        <v>200</v>
      </c>
      <c r="N308" s="248"/>
      <c r="O308" s="150">
        <v>200</v>
      </c>
      <c r="P308" s="248"/>
      <c r="Q308" s="82"/>
    </row>
    <row r="309" spans="1:17" ht="25.5" customHeight="1">
      <c r="A309" s="69" t="s">
        <v>215</v>
      </c>
      <c r="B309" s="244"/>
      <c r="C309" s="244"/>
      <c r="D309" s="245"/>
      <c r="E309" s="249"/>
      <c r="F309" s="246">
        <v>2011</v>
      </c>
      <c r="G309" s="150"/>
      <c r="H309" s="150"/>
      <c r="I309" s="150"/>
      <c r="J309" s="150"/>
      <c r="K309" s="150"/>
      <c r="L309" s="150"/>
      <c r="M309" s="180">
        <v>50</v>
      </c>
      <c r="N309" s="150"/>
      <c r="O309" s="150">
        <v>50</v>
      </c>
      <c r="P309" s="248"/>
      <c r="Q309" s="250"/>
    </row>
    <row r="310" spans="1:17" ht="30" customHeight="1">
      <c r="A310" s="69" t="s">
        <v>216</v>
      </c>
      <c r="B310" s="244"/>
      <c r="C310" s="244"/>
      <c r="D310" s="245"/>
      <c r="E310" s="249"/>
      <c r="F310" s="246">
        <v>2011</v>
      </c>
      <c r="G310" s="150"/>
      <c r="H310" s="150"/>
      <c r="I310" s="150"/>
      <c r="J310" s="150"/>
      <c r="K310" s="150"/>
      <c r="L310" s="150"/>
      <c r="M310" s="180">
        <v>50</v>
      </c>
      <c r="N310" s="150"/>
      <c r="O310" s="150">
        <v>50</v>
      </c>
      <c r="P310" s="248"/>
      <c r="Q310" s="250"/>
    </row>
    <row r="311" spans="1:17" ht="33" customHeight="1">
      <c r="A311" s="69" t="s">
        <v>217</v>
      </c>
      <c r="B311" s="244"/>
      <c r="C311" s="244"/>
      <c r="D311" s="245"/>
      <c r="E311" s="249"/>
      <c r="F311" s="246">
        <v>2011</v>
      </c>
      <c r="G311" s="150"/>
      <c r="H311" s="150"/>
      <c r="I311" s="150"/>
      <c r="J311" s="150"/>
      <c r="K311" s="150"/>
      <c r="L311" s="150"/>
      <c r="M311" s="180">
        <v>50</v>
      </c>
      <c r="N311" s="150"/>
      <c r="O311" s="150">
        <v>50</v>
      </c>
      <c r="P311" s="248"/>
      <c r="Q311" s="250"/>
    </row>
    <row r="312" spans="1:17" ht="31.5" customHeight="1">
      <c r="A312" s="69" t="s">
        <v>218</v>
      </c>
      <c r="B312" s="244"/>
      <c r="C312" s="244"/>
      <c r="D312" s="245"/>
      <c r="E312" s="249"/>
      <c r="F312" s="246">
        <v>2011</v>
      </c>
      <c r="G312" s="150"/>
      <c r="H312" s="150"/>
      <c r="I312" s="150"/>
      <c r="J312" s="150"/>
      <c r="K312" s="150"/>
      <c r="L312" s="150"/>
      <c r="M312" s="180">
        <v>50</v>
      </c>
      <c r="N312" s="150"/>
      <c r="O312" s="150">
        <v>50</v>
      </c>
      <c r="P312" s="248"/>
      <c r="Q312" s="250"/>
    </row>
    <row r="313" spans="1:17" ht="30.75" customHeight="1">
      <c r="A313" s="69" t="s">
        <v>219</v>
      </c>
      <c r="B313" s="244"/>
      <c r="C313" s="244"/>
      <c r="D313" s="245"/>
      <c r="E313" s="249"/>
      <c r="F313" s="246">
        <v>2011</v>
      </c>
      <c r="G313" s="150"/>
      <c r="H313" s="150"/>
      <c r="I313" s="150"/>
      <c r="J313" s="150"/>
      <c r="K313" s="150"/>
      <c r="L313" s="150"/>
      <c r="M313" s="180">
        <v>50</v>
      </c>
      <c r="N313" s="150"/>
      <c r="O313" s="150">
        <v>50</v>
      </c>
      <c r="P313" s="248"/>
      <c r="Q313" s="250"/>
    </row>
    <row r="314" spans="1:17" ht="39.75" customHeight="1">
      <c r="A314" s="69" t="s">
        <v>220</v>
      </c>
      <c r="B314" s="244"/>
      <c r="C314" s="244"/>
      <c r="D314" s="245"/>
      <c r="E314" s="249"/>
      <c r="F314" s="246">
        <v>2011</v>
      </c>
      <c r="G314" s="150"/>
      <c r="H314" s="150"/>
      <c r="I314" s="150"/>
      <c r="J314" s="150"/>
      <c r="K314" s="150"/>
      <c r="L314" s="150"/>
      <c r="M314" s="180">
        <v>80</v>
      </c>
      <c r="N314" s="150"/>
      <c r="O314" s="150">
        <v>80</v>
      </c>
      <c r="P314" s="248"/>
      <c r="Q314" s="250"/>
    </row>
    <row r="315" spans="1:17" ht="55.5" customHeight="1">
      <c r="A315" s="69" t="s">
        <v>221</v>
      </c>
      <c r="B315" s="244"/>
      <c r="C315" s="244"/>
      <c r="D315" s="245"/>
      <c r="E315" s="150"/>
      <c r="F315" s="246">
        <v>2011</v>
      </c>
      <c r="G315" s="150"/>
      <c r="H315" s="150"/>
      <c r="I315" s="150"/>
      <c r="J315" s="150"/>
      <c r="K315" s="150"/>
      <c r="L315" s="150"/>
      <c r="M315" s="180">
        <v>200</v>
      </c>
      <c r="N315" s="247"/>
      <c r="O315" s="150">
        <v>200</v>
      </c>
      <c r="P315" s="237"/>
      <c r="Q315" s="251"/>
    </row>
    <row r="316" spans="1:17" ht="31.5" customHeight="1">
      <c r="A316" s="222" t="s">
        <v>222</v>
      </c>
      <c r="B316" s="223"/>
      <c r="C316" s="223"/>
      <c r="D316" s="224"/>
      <c r="E316" s="225">
        <f>SUM(E317+E319)</f>
        <v>2423.8</v>
      </c>
      <c r="F316" s="225"/>
      <c r="G316" s="225">
        <f aca="true" t="shared" si="6" ref="G316:P316">SUM(G317+G319)</f>
        <v>2184.2</v>
      </c>
      <c r="H316" s="225">
        <f t="shared" si="6"/>
        <v>1934.2</v>
      </c>
      <c r="I316" s="225">
        <f t="shared" si="6"/>
        <v>1934.2</v>
      </c>
      <c r="J316" s="225">
        <f t="shared" si="6"/>
        <v>0</v>
      </c>
      <c r="K316" s="225">
        <f t="shared" si="6"/>
        <v>1934.2</v>
      </c>
      <c r="L316" s="225">
        <f t="shared" si="6"/>
        <v>250</v>
      </c>
      <c r="M316" s="225">
        <f t="shared" si="6"/>
        <v>550</v>
      </c>
      <c r="N316" s="225">
        <f t="shared" si="6"/>
        <v>0</v>
      </c>
      <c r="O316" s="225">
        <f t="shared" si="6"/>
        <v>550</v>
      </c>
      <c r="P316" s="225">
        <f t="shared" si="6"/>
        <v>0</v>
      </c>
      <c r="Q316" s="252"/>
    </row>
    <row r="317" spans="1:17" ht="16.5" customHeight="1">
      <c r="A317" s="64" t="s">
        <v>365</v>
      </c>
      <c r="B317" s="238"/>
      <c r="C317" s="238"/>
      <c r="D317" s="239"/>
      <c r="E317" s="253">
        <f>SUM(E318:E318)</f>
        <v>2423.8</v>
      </c>
      <c r="F317" s="253"/>
      <c r="G317" s="253">
        <f aca="true" t="shared" si="7" ref="G317:P317">SUM(G318:G318)</f>
        <v>2184.2</v>
      </c>
      <c r="H317" s="253">
        <f t="shared" si="7"/>
        <v>1934.2</v>
      </c>
      <c r="I317" s="253">
        <f t="shared" si="7"/>
        <v>1934.2</v>
      </c>
      <c r="J317" s="253">
        <f t="shared" si="7"/>
        <v>0</v>
      </c>
      <c r="K317" s="253">
        <f t="shared" si="7"/>
        <v>1934.2</v>
      </c>
      <c r="L317" s="253">
        <f t="shared" si="7"/>
        <v>250</v>
      </c>
      <c r="M317" s="253">
        <f t="shared" si="7"/>
        <v>250</v>
      </c>
      <c r="N317" s="253">
        <f t="shared" si="7"/>
        <v>0</v>
      </c>
      <c r="O317" s="253">
        <f t="shared" si="7"/>
        <v>250</v>
      </c>
      <c r="P317" s="253">
        <f t="shared" si="7"/>
        <v>0</v>
      </c>
      <c r="Q317" s="254"/>
    </row>
    <row r="318" spans="1:17" ht="21" customHeight="1">
      <c r="A318" s="78" t="s">
        <v>223</v>
      </c>
      <c r="B318" s="244"/>
      <c r="C318" s="244"/>
      <c r="D318" s="245"/>
      <c r="E318" s="150">
        <v>2423.8</v>
      </c>
      <c r="F318" s="248">
        <v>2005</v>
      </c>
      <c r="G318" s="150">
        <v>2184.2</v>
      </c>
      <c r="H318" s="150">
        <v>1934.2</v>
      </c>
      <c r="I318" s="150">
        <v>1934.2</v>
      </c>
      <c r="J318" s="150"/>
      <c r="K318" s="150">
        <v>1934.2</v>
      </c>
      <c r="L318" s="150">
        <v>250</v>
      </c>
      <c r="M318" s="255">
        <v>250</v>
      </c>
      <c r="N318" s="150"/>
      <c r="O318" s="150">
        <v>250</v>
      </c>
      <c r="P318" s="248"/>
      <c r="Q318" s="227"/>
    </row>
    <row r="319" spans="1:17" ht="13.5">
      <c r="A319" s="228" t="s">
        <v>386</v>
      </c>
      <c r="B319" s="238"/>
      <c r="C319" s="238"/>
      <c r="D319" s="239"/>
      <c r="E319" s="231">
        <f>SUM(E320:E322)</f>
        <v>0</v>
      </c>
      <c r="F319" s="231"/>
      <c r="G319" s="231">
        <f aca="true" t="shared" si="8" ref="G319:P319">SUM(G320:G322)</f>
        <v>0</v>
      </c>
      <c r="H319" s="231">
        <f t="shared" si="8"/>
        <v>0</v>
      </c>
      <c r="I319" s="231">
        <f t="shared" si="8"/>
        <v>0</v>
      </c>
      <c r="J319" s="231">
        <f t="shared" si="8"/>
        <v>0</v>
      </c>
      <c r="K319" s="231">
        <f t="shared" si="8"/>
        <v>0</v>
      </c>
      <c r="L319" s="231">
        <f t="shared" si="8"/>
        <v>0</v>
      </c>
      <c r="M319" s="231">
        <f t="shared" si="8"/>
        <v>300</v>
      </c>
      <c r="N319" s="231">
        <f t="shared" si="8"/>
        <v>0</v>
      </c>
      <c r="O319" s="231">
        <f t="shared" si="8"/>
        <v>300</v>
      </c>
      <c r="P319" s="231">
        <f t="shared" si="8"/>
        <v>0</v>
      </c>
      <c r="Q319" s="165"/>
    </row>
    <row r="320" spans="1:17" ht="20.25" customHeight="1">
      <c r="A320" s="256" t="s">
        <v>224</v>
      </c>
      <c r="B320" s="244"/>
      <c r="C320" s="244"/>
      <c r="D320" s="245"/>
      <c r="E320" s="150"/>
      <c r="F320" s="246">
        <v>2011</v>
      </c>
      <c r="G320" s="150"/>
      <c r="H320" s="150"/>
      <c r="I320" s="150"/>
      <c r="J320" s="150"/>
      <c r="K320" s="150"/>
      <c r="L320" s="150"/>
      <c r="M320" s="180">
        <v>150</v>
      </c>
      <c r="N320" s="179"/>
      <c r="O320" s="150">
        <v>150</v>
      </c>
      <c r="P320" s="179"/>
      <c r="Q320" s="82"/>
    </row>
    <row r="321" spans="1:17" ht="63.75" customHeight="1">
      <c r="A321" s="69" t="s">
        <v>225</v>
      </c>
      <c r="B321" s="244"/>
      <c r="C321" s="244"/>
      <c r="D321" s="245"/>
      <c r="E321" s="249"/>
      <c r="F321" s="246">
        <v>2011</v>
      </c>
      <c r="G321" s="150"/>
      <c r="H321" s="150"/>
      <c r="I321" s="150"/>
      <c r="J321" s="150"/>
      <c r="K321" s="150"/>
      <c r="L321" s="150"/>
      <c r="M321" s="180">
        <v>150</v>
      </c>
      <c r="N321" s="150"/>
      <c r="O321" s="150">
        <v>150</v>
      </c>
      <c r="P321" s="248"/>
      <c r="Q321" s="250"/>
    </row>
    <row r="322" spans="1:17" ht="20.25" customHeight="1">
      <c r="A322" s="256"/>
      <c r="B322" s="244"/>
      <c r="C322" s="244"/>
      <c r="D322" s="245"/>
      <c r="E322" s="150"/>
      <c r="F322" s="246"/>
      <c r="G322" s="150"/>
      <c r="H322" s="150"/>
      <c r="I322" s="150"/>
      <c r="J322" s="150"/>
      <c r="K322" s="150"/>
      <c r="L322" s="150"/>
      <c r="M322" s="180"/>
      <c r="N322" s="179"/>
      <c r="O322" s="150"/>
      <c r="P322" s="179"/>
      <c r="Q322" s="82"/>
    </row>
    <row r="323" spans="1:17" ht="15.75">
      <c r="A323" s="395"/>
      <c r="B323" s="395"/>
      <c r="C323" s="395"/>
      <c r="D323" s="395"/>
      <c r="E323" s="395"/>
      <c r="F323" s="395"/>
      <c r="G323" s="395"/>
      <c r="H323" s="395"/>
      <c r="I323" s="395"/>
      <c r="J323" s="395"/>
      <c r="K323" s="395"/>
      <c r="L323" s="395"/>
      <c r="M323" s="395"/>
      <c r="N323" s="395"/>
      <c r="O323" s="395"/>
      <c r="P323" s="395"/>
      <c r="Q323" s="395"/>
    </row>
    <row r="324" spans="1:17" ht="12.75">
      <c r="A324" s="257" t="s">
        <v>226</v>
      </c>
      <c r="B324" s="258"/>
      <c r="C324" s="258"/>
      <c r="D324" s="259"/>
      <c r="E324" s="260"/>
      <c r="F324" s="261"/>
      <c r="G324" s="260"/>
      <c r="H324" s="260"/>
      <c r="I324" s="260"/>
      <c r="J324" s="260"/>
      <c r="K324" s="260"/>
      <c r="L324" s="260"/>
      <c r="M324" s="262"/>
      <c r="N324" s="263"/>
      <c r="O324" s="263"/>
      <c r="P324" s="263"/>
      <c r="Q324" s="264"/>
    </row>
    <row r="325" spans="1:17" ht="15">
      <c r="A325" s="397" t="s">
        <v>227</v>
      </c>
      <c r="B325" s="397"/>
      <c r="C325" s="397"/>
      <c r="D325" s="397"/>
      <c r="E325" s="397"/>
      <c r="F325" s="397"/>
      <c r="G325" s="397"/>
      <c r="H325" s="397"/>
      <c r="I325" s="397"/>
      <c r="J325" s="397"/>
      <c r="K325" s="397"/>
      <c r="L325" s="397"/>
      <c r="M325" s="397"/>
      <c r="N325" s="397"/>
      <c r="O325" s="397"/>
      <c r="P325" s="397"/>
      <c r="Q325" s="397"/>
    </row>
    <row r="326" spans="1:17" ht="15" customHeight="1">
      <c r="A326" s="398" t="s">
        <v>228</v>
      </c>
      <c r="B326" s="398"/>
      <c r="C326" s="398"/>
      <c r="D326" s="398"/>
      <c r="E326" s="398"/>
      <c r="F326" s="398"/>
      <c r="G326" s="398"/>
      <c r="H326" s="398"/>
      <c r="I326" s="398"/>
      <c r="J326" s="398"/>
      <c r="K326" s="398"/>
      <c r="L326" s="398"/>
      <c r="M326" s="398"/>
      <c r="N326" s="398"/>
      <c r="O326" s="398"/>
      <c r="P326" s="398"/>
      <c r="Q326" s="398"/>
    </row>
    <row r="327" spans="1:17" ht="15">
      <c r="A327" s="265" t="s">
        <v>229</v>
      </c>
      <c r="B327" s="266"/>
      <c r="C327" s="267"/>
      <c r="D327" s="267"/>
      <c r="E327" s="266"/>
      <c r="F327" s="266"/>
      <c r="G327" s="25"/>
      <c r="H327" s="25"/>
      <c r="I327" s="25"/>
      <c r="J327" s="25"/>
      <c r="K327" s="25"/>
      <c r="L327" s="25"/>
      <c r="M327" s="268"/>
      <c r="N327" s="268"/>
      <c r="O327" s="268"/>
      <c r="P327" s="268"/>
      <c r="Q327" s="269"/>
    </row>
    <row r="328" spans="1:17" ht="15.75">
      <c r="A328" s="395"/>
      <c r="B328" s="395"/>
      <c r="C328" s="395"/>
      <c r="D328" s="395"/>
      <c r="E328" s="395"/>
      <c r="F328" s="395"/>
      <c r="G328" s="395"/>
      <c r="H328" s="395"/>
      <c r="I328" s="395"/>
      <c r="J328" s="395"/>
      <c r="K328" s="395"/>
      <c r="L328" s="395"/>
      <c r="M328" s="395"/>
      <c r="N328" s="395"/>
      <c r="O328" s="395"/>
      <c r="P328" s="395"/>
      <c r="Q328" s="395"/>
    </row>
    <row r="329" spans="1:17" ht="15.75">
      <c r="A329" s="395" t="s">
        <v>230</v>
      </c>
      <c r="B329" s="395"/>
      <c r="C329" s="395"/>
      <c r="D329" s="395"/>
      <c r="E329" s="395"/>
      <c r="F329" s="395"/>
      <c r="G329" s="395"/>
      <c r="H329" s="395"/>
      <c r="I329" s="395"/>
      <c r="J329" s="395"/>
      <c r="K329" s="395"/>
      <c r="L329" s="395"/>
      <c r="M329" s="395"/>
      <c r="N329" s="395"/>
      <c r="O329" s="395"/>
      <c r="P329" s="395"/>
      <c r="Q329" s="395"/>
    </row>
    <row r="330" spans="1:17" ht="12.75">
      <c r="A330" s="270"/>
      <c r="B330" s="9"/>
      <c r="C330" s="9"/>
      <c r="D330" s="9"/>
      <c r="E330" s="9"/>
      <c r="F330" s="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4"/>
    </row>
    <row r="331" spans="1:17" ht="15" customHeight="1">
      <c r="A331" s="396" t="s">
        <v>231</v>
      </c>
      <c r="B331" s="396"/>
      <c r="C331" s="396"/>
      <c r="D331" s="396"/>
      <c r="E331" s="396"/>
      <c r="F331" s="396"/>
      <c r="G331" s="396"/>
      <c r="H331" s="396"/>
      <c r="I331" s="396"/>
      <c r="J331" s="396"/>
      <c r="K331" s="396"/>
      <c r="L331" s="396"/>
      <c r="M331" s="396"/>
      <c r="N331" s="396"/>
      <c r="O331" s="396"/>
      <c r="P331" s="396"/>
      <c r="Q331" s="396"/>
    </row>
    <row r="332" spans="1:17" ht="12.75">
      <c r="A332" s="272" t="s">
        <v>232</v>
      </c>
      <c r="B332" s="271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3"/>
    </row>
    <row r="333" spans="1:17" ht="12.75">
      <c r="A333" s="396"/>
      <c r="B333" s="396"/>
      <c r="C333" s="396"/>
      <c r="D333" s="396"/>
      <c r="E333" s="396"/>
      <c r="F333" s="396"/>
      <c r="G333" s="396"/>
      <c r="H333" s="396"/>
      <c r="I333" s="396"/>
      <c r="J333" s="396"/>
      <c r="K333" s="396"/>
      <c r="L333" s="396"/>
      <c r="M333" s="396"/>
      <c r="N333" s="396"/>
      <c r="O333" s="396"/>
      <c r="P333" s="396"/>
      <c r="Q333" s="396"/>
    </row>
    <row r="334" spans="1:17" ht="12.75">
      <c r="A334" s="272"/>
      <c r="B334" s="271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3"/>
    </row>
    <row r="335" spans="1:17" ht="12.75">
      <c r="A335" s="27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4"/>
    </row>
    <row r="336" spans="1:17" ht="12.75">
      <c r="A336" s="27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4"/>
    </row>
  </sheetData>
  <sheetProtection selectLockedCells="1" selectUnlockedCells="1"/>
  <mergeCells count="24">
    <mergeCell ref="H8:H10"/>
    <mergeCell ref="I8:K8"/>
    <mergeCell ref="L8:L10"/>
    <mergeCell ref="A8:A10"/>
    <mergeCell ref="B8:D8"/>
    <mergeCell ref="E8:E10"/>
    <mergeCell ref="F8:F10"/>
    <mergeCell ref="M8:P8"/>
    <mergeCell ref="Q8:Q10"/>
    <mergeCell ref="B9:B10"/>
    <mergeCell ref="C9:C10"/>
    <mergeCell ref="D9:D10"/>
    <mergeCell ref="I9:I10"/>
    <mergeCell ref="J9:K9"/>
    <mergeCell ref="M9:M10"/>
    <mergeCell ref="N9:P9"/>
    <mergeCell ref="G8:G10"/>
    <mergeCell ref="A329:Q329"/>
    <mergeCell ref="A331:Q331"/>
    <mergeCell ref="A333:Q333"/>
    <mergeCell ref="A323:Q323"/>
    <mergeCell ref="A325:Q325"/>
    <mergeCell ref="A326:Q326"/>
    <mergeCell ref="A328:Q32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3.421875" style="2" customWidth="1"/>
    <col min="3" max="3" width="3.140625" style="2" customWidth="1"/>
    <col min="4" max="4" width="4.57421875" style="2" customWidth="1"/>
    <col min="5" max="5" width="7.140625" style="2" customWidth="1"/>
    <col min="6" max="6" width="5.421875" style="2" customWidth="1"/>
    <col min="7" max="7" width="6.57421875" style="2" customWidth="1"/>
    <col min="8" max="8" width="6.7109375" style="2" customWidth="1"/>
    <col min="9" max="9" width="7.00390625" style="2" customWidth="1"/>
    <col min="10" max="10" width="5.140625" style="2" customWidth="1"/>
    <col min="11" max="11" width="6.57421875" style="2" customWidth="1"/>
    <col min="12" max="12" width="7.140625" style="2" customWidth="1"/>
    <col min="13" max="13" width="7.7109375" style="2" customWidth="1"/>
    <col min="14" max="14" width="5.28125" style="2" customWidth="1"/>
    <col min="15" max="15" width="7.00390625" style="2" customWidth="1"/>
    <col min="16" max="16" width="5.7109375" style="2" customWidth="1"/>
    <col min="17" max="17" width="10.8515625" style="2" customWidth="1"/>
  </cols>
  <sheetData>
    <row r="1" spans="1:17" ht="12.75">
      <c r="A1" s="274"/>
      <c r="B1" s="275"/>
      <c r="C1" s="276"/>
      <c r="D1" s="276"/>
      <c r="E1" s="275"/>
      <c r="F1" s="275"/>
      <c r="G1" s="275"/>
      <c r="H1" s="275"/>
      <c r="I1" s="277"/>
      <c r="J1" s="278"/>
      <c r="K1" s="278"/>
      <c r="L1" s="278"/>
      <c r="P1" s="413" t="s">
        <v>233</v>
      </c>
      <c r="Q1" s="413"/>
    </row>
    <row r="2" spans="1:17" ht="12.75">
      <c r="A2" s="274"/>
      <c r="B2" s="275"/>
      <c r="C2" s="276"/>
      <c r="D2" s="276"/>
      <c r="E2" s="275"/>
      <c r="F2" s="275"/>
      <c r="G2" s="275"/>
      <c r="H2" s="275"/>
      <c r="I2" s="277"/>
      <c r="J2" s="278"/>
      <c r="K2" s="278"/>
      <c r="L2" s="278"/>
      <c r="P2" s="1"/>
      <c r="Q2" s="1"/>
    </row>
    <row r="3" spans="1:17" ht="12.75">
      <c r="A3" s="274"/>
      <c r="B3" s="275"/>
      <c r="C3" s="276"/>
      <c r="D3" s="276"/>
      <c r="E3" s="275"/>
      <c r="F3" s="275"/>
      <c r="G3" s="275"/>
      <c r="H3" s="275"/>
      <c r="I3" s="277"/>
      <c r="J3" s="278"/>
      <c r="K3" s="278"/>
      <c r="L3" s="278"/>
      <c r="P3" s="1"/>
      <c r="Q3" s="1"/>
    </row>
    <row r="4" spans="1:15" ht="15.75" customHeight="1">
      <c r="A4" s="279" t="s">
        <v>234</v>
      </c>
      <c r="B4" s="280"/>
      <c r="C4" s="280"/>
      <c r="D4" s="280"/>
      <c r="E4" s="281"/>
      <c r="F4" s="280"/>
      <c r="G4" s="280"/>
      <c r="H4" s="280"/>
      <c r="I4" s="282"/>
      <c r="J4" s="280"/>
      <c r="K4" s="280"/>
      <c r="L4" s="280"/>
      <c r="M4" s="280"/>
      <c r="N4" s="280"/>
      <c r="O4" s="280"/>
    </row>
    <row r="5" spans="1:15" ht="15.75" customHeight="1">
      <c r="A5" s="279" t="s">
        <v>235</v>
      </c>
      <c r="B5" s="280"/>
      <c r="C5" s="280"/>
      <c r="D5" s="280"/>
      <c r="E5" s="281"/>
      <c r="F5" s="280"/>
      <c r="G5" s="280"/>
      <c r="H5" s="280"/>
      <c r="I5" s="282"/>
      <c r="J5" s="280"/>
      <c r="K5" s="280"/>
      <c r="L5" s="280"/>
      <c r="M5" s="280"/>
      <c r="N5" s="280"/>
      <c r="O5" s="280"/>
    </row>
    <row r="6" spans="1:17" ht="15">
      <c r="A6" s="283"/>
      <c r="D6" s="284" t="s">
        <v>341</v>
      </c>
      <c r="E6" s="285"/>
      <c r="F6" s="285"/>
      <c r="G6" s="285"/>
      <c r="H6" s="286"/>
      <c r="I6" s="287"/>
      <c r="J6" s="288"/>
      <c r="K6" s="286"/>
      <c r="L6" s="286"/>
      <c r="M6" s="286"/>
      <c r="N6" s="286"/>
      <c r="O6" s="286"/>
      <c r="P6" s="286"/>
      <c r="Q6" s="286"/>
    </row>
    <row r="7" spans="1:16" ht="19.5" customHeight="1">
      <c r="A7" s="289">
        <v>40415</v>
      </c>
      <c r="B7" s="290"/>
      <c r="C7" s="291"/>
      <c r="D7" s="291"/>
      <c r="E7" s="290"/>
      <c r="F7" s="292"/>
      <c r="G7" s="292"/>
      <c r="H7" s="292"/>
      <c r="I7" s="292"/>
      <c r="J7" s="292"/>
      <c r="K7" s="292"/>
      <c r="L7" s="292"/>
      <c r="M7" s="293"/>
      <c r="N7" s="293"/>
      <c r="O7" s="294" t="s">
        <v>342</v>
      </c>
      <c r="P7" s="295"/>
    </row>
    <row r="8" spans="1:17" ht="26.25" customHeight="1">
      <c r="A8" s="414" t="s">
        <v>343</v>
      </c>
      <c r="B8" s="410" t="s">
        <v>344</v>
      </c>
      <c r="C8" s="410"/>
      <c r="D8" s="410"/>
      <c r="E8" s="411" t="s">
        <v>345</v>
      </c>
      <c r="F8" s="402" t="s">
        <v>346</v>
      </c>
      <c r="G8" s="402" t="s">
        <v>347</v>
      </c>
      <c r="H8" s="407" t="s">
        <v>236</v>
      </c>
      <c r="I8" s="408" t="s">
        <v>237</v>
      </c>
      <c r="J8" s="408"/>
      <c r="K8" s="408"/>
      <c r="L8" s="401" t="s">
        <v>238</v>
      </c>
      <c r="M8" s="399" t="s">
        <v>239</v>
      </c>
      <c r="N8" s="399"/>
      <c r="O8" s="399"/>
      <c r="P8" s="399"/>
      <c r="Q8" s="400" t="s">
        <v>352</v>
      </c>
    </row>
    <row r="9" spans="1:17" ht="15" customHeight="1">
      <c r="A9" s="414"/>
      <c r="B9" s="401" t="s">
        <v>353</v>
      </c>
      <c r="C9" s="402" t="s">
        <v>354</v>
      </c>
      <c r="D9" s="402" t="s">
        <v>240</v>
      </c>
      <c r="E9" s="411"/>
      <c r="F9" s="402"/>
      <c r="G9" s="402"/>
      <c r="H9" s="407"/>
      <c r="I9" s="403" t="s">
        <v>356</v>
      </c>
      <c r="J9" s="404" t="s">
        <v>357</v>
      </c>
      <c r="K9" s="404"/>
      <c r="L9" s="401"/>
      <c r="M9" s="405" t="s">
        <v>356</v>
      </c>
      <c r="N9" s="406" t="s">
        <v>357</v>
      </c>
      <c r="O9" s="406"/>
      <c r="P9" s="406"/>
      <c r="Q9" s="400"/>
    </row>
    <row r="10" spans="1:17" ht="81.75" customHeight="1">
      <c r="A10" s="414"/>
      <c r="B10" s="401"/>
      <c r="C10" s="402"/>
      <c r="D10" s="402"/>
      <c r="E10" s="411"/>
      <c r="F10" s="402"/>
      <c r="G10" s="402"/>
      <c r="H10" s="407"/>
      <c r="I10" s="403"/>
      <c r="J10" s="30" t="s">
        <v>358</v>
      </c>
      <c r="K10" s="31" t="s">
        <v>361</v>
      </c>
      <c r="L10" s="401"/>
      <c r="M10" s="405"/>
      <c r="N10" s="28" t="s">
        <v>360</v>
      </c>
      <c r="O10" s="32" t="s">
        <v>361</v>
      </c>
      <c r="P10" s="32" t="s">
        <v>362</v>
      </c>
      <c r="Q10" s="400"/>
    </row>
    <row r="11" spans="1:17" ht="16.5" customHeight="1">
      <c r="A11" s="296">
        <v>1</v>
      </c>
      <c r="B11" s="297">
        <v>2</v>
      </c>
      <c r="C11" s="298">
        <v>3</v>
      </c>
      <c r="D11" s="299">
        <v>4</v>
      </c>
      <c r="E11" s="299">
        <v>5</v>
      </c>
      <c r="F11" s="300">
        <v>6</v>
      </c>
      <c r="G11" s="299">
        <v>7</v>
      </c>
      <c r="H11" s="299">
        <v>8</v>
      </c>
      <c r="I11" s="301">
        <v>9</v>
      </c>
      <c r="J11" s="302">
        <v>10</v>
      </c>
      <c r="K11" s="303">
        <v>11</v>
      </c>
      <c r="L11" s="303">
        <v>12</v>
      </c>
      <c r="M11" s="301">
        <v>13</v>
      </c>
      <c r="N11" s="304">
        <v>14</v>
      </c>
      <c r="O11" s="301">
        <v>15</v>
      </c>
      <c r="P11" s="305">
        <v>16</v>
      </c>
      <c r="Q11" s="301">
        <v>17</v>
      </c>
    </row>
    <row r="12" spans="1:17" ht="27.75" customHeight="1">
      <c r="A12" s="306" t="s">
        <v>363</v>
      </c>
      <c r="B12" s="307"/>
      <c r="C12" s="307"/>
      <c r="D12" s="308"/>
      <c r="E12" s="309">
        <f>SUM(E14+E71+E82+E96)</f>
        <v>58498.1</v>
      </c>
      <c r="F12" s="309"/>
      <c r="G12" s="309">
        <f>SUM(G14+G71+G82+G96)</f>
        <v>41753.5</v>
      </c>
      <c r="H12" s="309">
        <f>SUM(H14+H71+H82+H96)</f>
        <v>4820.1</v>
      </c>
      <c r="I12" s="309">
        <f>SUM(I14+I71+I82+I96)</f>
        <v>4820.1</v>
      </c>
      <c r="J12" s="309"/>
      <c r="K12" s="309">
        <f>SUM(K14+K71+K82+K96)</f>
        <v>4820.1</v>
      </c>
      <c r="L12" s="309">
        <f>SUM(L14+L71+L82+L96)</f>
        <v>41033.4</v>
      </c>
      <c r="M12" s="309">
        <f>SUM(M14+M71+M82+M96)</f>
        <v>73537.7</v>
      </c>
      <c r="N12" s="309"/>
      <c r="O12" s="309">
        <f>SUM(O14+O71+O82+O96)</f>
        <v>73537.7</v>
      </c>
      <c r="P12" s="310">
        <f>SUM(P14+P71+P82+P96)</f>
        <v>0</v>
      </c>
      <c r="Q12" s="309"/>
    </row>
    <row r="13" spans="1:17" ht="17.25" customHeight="1">
      <c r="A13" s="311" t="s">
        <v>357</v>
      </c>
      <c r="B13" s="312"/>
      <c r="C13" s="312"/>
      <c r="D13" s="215"/>
      <c r="E13" s="313"/>
      <c r="F13" s="314"/>
      <c r="G13" s="315"/>
      <c r="H13" s="315"/>
      <c r="I13" s="313"/>
      <c r="J13" s="313"/>
      <c r="K13" s="313"/>
      <c r="L13" s="313"/>
      <c r="M13" s="313"/>
      <c r="N13" s="313"/>
      <c r="O13" s="313"/>
      <c r="P13" s="316"/>
      <c r="Q13" s="313"/>
    </row>
    <row r="14" spans="1:17" ht="21.75">
      <c r="A14" s="317" t="s">
        <v>364</v>
      </c>
      <c r="B14" s="318">
        <v>6</v>
      </c>
      <c r="C14" s="318"/>
      <c r="D14" s="319"/>
      <c r="E14" s="320">
        <f>SUM(E15+E19+E57)</f>
        <v>24447.1</v>
      </c>
      <c r="F14" s="320"/>
      <c r="G14" s="320">
        <f>SUM(G15+G19+G57)</f>
        <v>14647.2</v>
      </c>
      <c r="H14" s="320">
        <f>SUM(H15+H19+H57)</f>
        <v>2025</v>
      </c>
      <c r="I14" s="320">
        <f>SUM(I15+I19+I57)</f>
        <v>2025</v>
      </c>
      <c r="J14" s="320"/>
      <c r="K14" s="320">
        <f>SUM(K15+K19+K57)</f>
        <v>2025</v>
      </c>
      <c r="L14" s="320">
        <f>SUM(L15+L19+L57)</f>
        <v>16722.2</v>
      </c>
      <c r="M14" s="320">
        <f>SUM(M15+M19+M57)</f>
        <v>40912.2</v>
      </c>
      <c r="N14" s="320"/>
      <c r="O14" s="320">
        <f>SUM(O15+O19+O57)</f>
        <v>40912.2</v>
      </c>
      <c r="P14" s="321">
        <f>SUM(P15+P19+P57)</f>
        <v>0</v>
      </c>
      <c r="Q14" s="320"/>
    </row>
    <row r="15" spans="1:17" ht="19.5" customHeight="1">
      <c r="A15" s="322" t="s">
        <v>365</v>
      </c>
      <c r="B15" s="323"/>
      <c r="C15" s="323"/>
      <c r="D15" s="324"/>
      <c r="E15" s="325">
        <f>SUM(E16:E18)</f>
        <v>14975</v>
      </c>
      <c r="F15" s="325"/>
      <c r="G15" s="325">
        <f>SUM(G16:G18)</f>
        <v>9275.1</v>
      </c>
      <c r="H15" s="325">
        <f>SUM(H16:H18)</f>
        <v>1925</v>
      </c>
      <c r="I15" s="325">
        <f>SUM(I16:I18)</f>
        <v>1925</v>
      </c>
      <c r="J15" s="325"/>
      <c r="K15" s="325">
        <f>SUM(K16:K18)</f>
        <v>1925</v>
      </c>
      <c r="L15" s="325">
        <f>SUM(L16:L18)</f>
        <v>7350.1</v>
      </c>
      <c r="M15" s="325">
        <f>SUM(M16:M18)</f>
        <v>7350.1</v>
      </c>
      <c r="N15" s="325"/>
      <c r="O15" s="325">
        <f>SUM(O16:O18)</f>
        <v>7350.1</v>
      </c>
      <c r="P15" s="326">
        <f>SUM(P16:P18)</f>
        <v>0</v>
      </c>
      <c r="Q15" s="325"/>
    </row>
    <row r="16" spans="1:17" s="86" customFormat="1" ht="67.5" customHeight="1">
      <c r="A16" s="327" t="s">
        <v>241</v>
      </c>
      <c r="B16" s="328"/>
      <c r="C16" s="328"/>
      <c r="D16" s="102" t="s">
        <v>242</v>
      </c>
      <c r="E16" s="103">
        <v>4200</v>
      </c>
      <c r="F16" s="114">
        <v>2005</v>
      </c>
      <c r="G16" s="105">
        <v>1161.4</v>
      </c>
      <c r="H16" s="105"/>
      <c r="I16" s="103"/>
      <c r="J16" s="329"/>
      <c r="K16" s="103"/>
      <c r="L16" s="105">
        <v>1161.4</v>
      </c>
      <c r="M16" s="115">
        <v>1161.4</v>
      </c>
      <c r="N16" s="105"/>
      <c r="O16" s="105">
        <v>1161.4</v>
      </c>
      <c r="P16" s="329"/>
      <c r="Q16" s="329"/>
    </row>
    <row r="17" spans="1:17" s="86" customFormat="1" ht="36.75" customHeight="1">
      <c r="A17" s="327" t="s">
        <v>243</v>
      </c>
      <c r="B17" s="328"/>
      <c r="C17" s="328"/>
      <c r="D17" s="102" t="s">
        <v>244</v>
      </c>
      <c r="E17" s="103">
        <v>8350</v>
      </c>
      <c r="F17" s="114">
        <v>2008</v>
      </c>
      <c r="G17" s="330">
        <v>5688.7</v>
      </c>
      <c r="H17" s="105">
        <v>1500</v>
      </c>
      <c r="I17" s="103">
        <v>1500</v>
      </c>
      <c r="J17" s="329"/>
      <c r="K17" s="329">
        <v>1500</v>
      </c>
      <c r="L17" s="331">
        <f>SUM(G17-K17)</f>
        <v>4188.7</v>
      </c>
      <c r="M17" s="106">
        <v>4188.7</v>
      </c>
      <c r="N17" s="103"/>
      <c r="O17" s="103">
        <v>4188.7</v>
      </c>
      <c r="P17" s="103"/>
      <c r="Q17" s="103"/>
    </row>
    <row r="18" spans="1:17" s="86" customFormat="1" ht="34.5" customHeight="1">
      <c r="A18" s="332" t="s">
        <v>245</v>
      </c>
      <c r="B18" s="328"/>
      <c r="C18" s="328"/>
      <c r="D18" s="102" t="s">
        <v>246</v>
      </c>
      <c r="E18" s="103">
        <v>2425</v>
      </c>
      <c r="F18" s="104">
        <v>2010</v>
      </c>
      <c r="G18" s="105">
        <v>2425</v>
      </c>
      <c r="H18" s="105">
        <v>425</v>
      </c>
      <c r="I18" s="105">
        <v>425</v>
      </c>
      <c r="J18" s="329"/>
      <c r="K18" s="105">
        <v>425</v>
      </c>
      <c r="L18" s="331">
        <f>SUM(G18-K18)</f>
        <v>2000</v>
      </c>
      <c r="M18" s="106">
        <f>SUM(L18)</f>
        <v>2000</v>
      </c>
      <c r="N18" s="329"/>
      <c r="O18" s="105">
        <v>2000</v>
      </c>
      <c r="P18" s="329"/>
      <c r="Q18" s="329"/>
    </row>
    <row r="19" spans="1:17" ht="16.5" customHeight="1">
      <c r="A19" s="333" t="s">
        <v>376</v>
      </c>
      <c r="B19" s="323"/>
      <c r="C19" s="323"/>
      <c r="D19" s="334"/>
      <c r="E19" s="335">
        <f>SUM(E20:E56)</f>
        <v>8294</v>
      </c>
      <c r="F19" s="335"/>
      <c r="G19" s="335">
        <f>SUM(G20:G56)</f>
        <v>4194</v>
      </c>
      <c r="H19" s="335">
        <f>SUM(H20:H56)</f>
        <v>100</v>
      </c>
      <c r="I19" s="335">
        <f>SUM(I20:I56)</f>
        <v>100</v>
      </c>
      <c r="J19" s="335"/>
      <c r="K19" s="335">
        <f>SUM(K20:K56)</f>
        <v>100</v>
      </c>
      <c r="L19" s="335">
        <f>SUM(L20:L56)</f>
        <v>8194</v>
      </c>
      <c r="M19" s="335">
        <f>SUM(M20:M56)</f>
        <v>30564</v>
      </c>
      <c r="N19" s="335"/>
      <c r="O19" s="335">
        <f>SUM(O20:O56)</f>
        <v>30564</v>
      </c>
      <c r="P19" s="336">
        <f>SUM(P20:P56)</f>
        <v>0</v>
      </c>
      <c r="Q19" s="335"/>
    </row>
    <row r="20" spans="1:17" s="86" customFormat="1" ht="38.25" customHeight="1">
      <c r="A20" s="327" t="s">
        <v>247</v>
      </c>
      <c r="B20" s="101"/>
      <c r="C20" s="101"/>
      <c r="D20" s="102" t="s">
        <v>248</v>
      </c>
      <c r="E20" s="103">
        <v>4100</v>
      </c>
      <c r="F20" s="114">
        <v>2010</v>
      </c>
      <c r="G20" s="105"/>
      <c r="H20" s="105">
        <v>100</v>
      </c>
      <c r="I20" s="103">
        <v>100</v>
      </c>
      <c r="J20" s="103"/>
      <c r="K20" s="103">
        <v>100</v>
      </c>
      <c r="L20" s="103">
        <v>4000</v>
      </c>
      <c r="M20" s="106">
        <v>4000</v>
      </c>
      <c r="N20" s="103"/>
      <c r="O20" s="103">
        <v>4000</v>
      </c>
      <c r="P20" s="103"/>
      <c r="Q20" s="103"/>
    </row>
    <row r="21" spans="1:17" s="86" customFormat="1" ht="39" customHeight="1">
      <c r="A21" s="337" t="s">
        <v>249</v>
      </c>
      <c r="B21" s="101"/>
      <c r="C21" s="101"/>
      <c r="D21" s="102" t="s">
        <v>250</v>
      </c>
      <c r="E21" s="103">
        <v>4194</v>
      </c>
      <c r="F21" s="104">
        <v>2011</v>
      </c>
      <c r="G21" s="103">
        <v>4194</v>
      </c>
      <c r="H21" s="105"/>
      <c r="I21" s="103"/>
      <c r="J21" s="103"/>
      <c r="K21" s="103"/>
      <c r="L21" s="103">
        <v>4194</v>
      </c>
      <c r="M21" s="106">
        <v>4194</v>
      </c>
      <c r="N21" s="103"/>
      <c r="O21" s="103">
        <v>4194</v>
      </c>
      <c r="P21" s="329"/>
      <c r="Q21" s="329"/>
    </row>
    <row r="22" spans="1:17" s="86" customFormat="1" ht="46.5" customHeight="1">
      <c r="A22" s="337" t="s">
        <v>251</v>
      </c>
      <c r="B22" s="101"/>
      <c r="C22" s="101"/>
      <c r="D22" s="102"/>
      <c r="E22" s="103"/>
      <c r="F22" s="104">
        <v>2011</v>
      </c>
      <c r="G22" s="103"/>
      <c r="H22" s="105"/>
      <c r="I22" s="103"/>
      <c r="J22" s="103"/>
      <c r="K22" s="103"/>
      <c r="L22" s="103"/>
      <c r="M22" s="106">
        <v>100</v>
      </c>
      <c r="N22" s="103"/>
      <c r="O22" s="103">
        <v>100</v>
      </c>
      <c r="P22" s="329"/>
      <c r="Q22" s="329"/>
    </row>
    <row r="23" spans="1:17" ht="40.5" customHeight="1">
      <c r="A23" s="332" t="s">
        <v>252</v>
      </c>
      <c r="B23" s="328"/>
      <c r="C23" s="328"/>
      <c r="D23" s="215"/>
      <c r="E23" s="105"/>
      <c r="F23" s="104">
        <v>2011</v>
      </c>
      <c r="G23" s="105"/>
      <c r="H23" s="105"/>
      <c r="I23" s="338"/>
      <c r="J23" s="329"/>
      <c r="K23" s="338"/>
      <c r="L23" s="338"/>
      <c r="M23" s="106">
        <v>500</v>
      </c>
      <c r="N23" s="103"/>
      <c r="O23" s="103">
        <v>500</v>
      </c>
      <c r="P23" s="103"/>
      <c r="Q23" s="103"/>
    </row>
    <row r="24" spans="1:17" ht="35.25" customHeight="1">
      <c r="A24" s="332" t="s">
        <v>253</v>
      </c>
      <c r="B24" s="328"/>
      <c r="C24" s="328"/>
      <c r="D24" s="215"/>
      <c r="E24" s="105"/>
      <c r="F24" s="104">
        <v>2011</v>
      </c>
      <c r="G24" s="105"/>
      <c r="H24" s="105"/>
      <c r="I24" s="338"/>
      <c r="J24" s="329"/>
      <c r="K24" s="338"/>
      <c r="L24" s="338"/>
      <c r="M24" s="106">
        <v>500</v>
      </c>
      <c r="N24" s="103"/>
      <c r="O24" s="103">
        <v>500</v>
      </c>
      <c r="P24" s="103"/>
      <c r="Q24" s="103"/>
    </row>
    <row r="25" spans="1:17" ht="39" customHeight="1">
      <c r="A25" s="332" t="s">
        <v>254</v>
      </c>
      <c r="B25" s="328"/>
      <c r="C25" s="328"/>
      <c r="D25" s="215"/>
      <c r="E25" s="105"/>
      <c r="F25" s="104">
        <v>2011</v>
      </c>
      <c r="G25" s="105"/>
      <c r="H25" s="105"/>
      <c r="I25" s="338"/>
      <c r="J25" s="329"/>
      <c r="K25" s="338"/>
      <c r="L25" s="338"/>
      <c r="M25" s="106">
        <v>500</v>
      </c>
      <c r="N25" s="103"/>
      <c r="O25" s="103">
        <v>500</v>
      </c>
      <c r="P25" s="103"/>
      <c r="Q25" s="103"/>
    </row>
    <row r="26" spans="1:17" ht="35.25" customHeight="1">
      <c r="A26" s="332" t="s">
        <v>255</v>
      </c>
      <c r="B26" s="328"/>
      <c r="C26" s="328"/>
      <c r="D26" s="215"/>
      <c r="E26" s="105"/>
      <c r="F26" s="104">
        <v>2011</v>
      </c>
      <c r="G26" s="105"/>
      <c r="H26" s="105"/>
      <c r="I26" s="338"/>
      <c r="J26" s="329"/>
      <c r="K26" s="338"/>
      <c r="L26" s="338"/>
      <c r="M26" s="106">
        <v>500</v>
      </c>
      <c r="N26" s="103"/>
      <c r="O26" s="103">
        <v>500</v>
      </c>
      <c r="P26" s="103"/>
      <c r="Q26" s="103"/>
    </row>
    <row r="27" spans="1:17" ht="37.5" customHeight="1">
      <c r="A27" s="327" t="s">
        <v>256</v>
      </c>
      <c r="B27" s="101"/>
      <c r="C27" s="101"/>
      <c r="D27" s="102"/>
      <c r="E27" s="103"/>
      <c r="F27" s="104">
        <v>2011</v>
      </c>
      <c r="G27" s="105"/>
      <c r="H27" s="105"/>
      <c r="I27" s="103"/>
      <c r="J27" s="103"/>
      <c r="K27" s="103"/>
      <c r="L27" s="103"/>
      <c r="M27" s="106">
        <v>500</v>
      </c>
      <c r="N27" s="103"/>
      <c r="O27" s="103">
        <v>500</v>
      </c>
      <c r="P27" s="103"/>
      <c r="Q27" s="103"/>
    </row>
    <row r="28" spans="1:17" ht="37.5" customHeight="1">
      <c r="A28" s="327" t="s">
        <v>257</v>
      </c>
      <c r="B28" s="101"/>
      <c r="C28" s="101"/>
      <c r="D28" s="102"/>
      <c r="E28" s="103" t="s">
        <v>466</v>
      </c>
      <c r="F28" s="104">
        <v>2011</v>
      </c>
      <c r="G28" s="103" t="s">
        <v>466</v>
      </c>
      <c r="H28" s="105"/>
      <c r="I28" s="103"/>
      <c r="J28" s="103"/>
      <c r="K28" s="103"/>
      <c r="L28" s="103"/>
      <c r="M28" s="106">
        <v>500</v>
      </c>
      <c r="N28" s="103"/>
      <c r="O28" s="103">
        <v>500</v>
      </c>
      <c r="P28" s="103"/>
      <c r="Q28" s="103"/>
    </row>
    <row r="29" spans="1:17" ht="36.75" customHeight="1">
      <c r="A29" s="327" t="s">
        <v>258</v>
      </c>
      <c r="B29" s="101"/>
      <c r="C29" s="101"/>
      <c r="D29" s="102"/>
      <c r="E29" s="103"/>
      <c r="F29" s="104">
        <v>2011</v>
      </c>
      <c r="G29" s="105"/>
      <c r="H29" s="105"/>
      <c r="I29" s="103"/>
      <c r="J29" s="103"/>
      <c r="K29" s="103"/>
      <c r="L29" s="103"/>
      <c r="M29" s="106">
        <v>500</v>
      </c>
      <c r="N29" s="103"/>
      <c r="O29" s="103">
        <v>500</v>
      </c>
      <c r="P29" s="103"/>
      <c r="Q29" s="103"/>
    </row>
    <row r="30" spans="1:17" ht="36.75" customHeight="1">
      <c r="A30" s="327" t="s">
        <v>259</v>
      </c>
      <c r="B30" s="101"/>
      <c r="C30" s="101"/>
      <c r="D30" s="102"/>
      <c r="E30" s="103"/>
      <c r="F30" s="104">
        <v>2011</v>
      </c>
      <c r="G30" s="105"/>
      <c r="H30" s="105"/>
      <c r="I30" s="103"/>
      <c r="J30" s="103"/>
      <c r="K30" s="103"/>
      <c r="L30" s="103"/>
      <c r="M30" s="106">
        <v>500</v>
      </c>
      <c r="N30" s="103"/>
      <c r="O30" s="103">
        <v>500</v>
      </c>
      <c r="P30" s="103"/>
      <c r="Q30" s="103"/>
    </row>
    <row r="31" spans="1:17" ht="47.25" customHeight="1">
      <c r="A31" s="327" t="s">
        <v>260</v>
      </c>
      <c r="B31" s="101"/>
      <c r="C31" s="101"/>
      <c r="D31" s="102"/>
      <c r="E31" s="103"/>
      <c r="F31" s="104">
        <v>2011</v>
      </c>
      <c r="G31" s="105"/>
      <c r="H31" s="105"/>
      <c r="I31" s="103"/>
      <c r="J31" s="103"/>
      <c r="K31" s="103"/>
      <c r="L31" s="103"/>
      <c r="M31" s="106">
        <v>670</v>
      </c>
      <c r="N31" s="103"/>
      <c r="O31" s="103">
        <v>670</v>
      </c>
      <c r="P31" s="103"/>
      <c r="Q31" s="103"/>
    </row>
    <row r="32" spans="1:17" ht="57.75" customHeight="1">
      <c r="A32" s="337" t="s">
        <v>261</v>
      </c>
      <c r="B32" s="101"/>
      <c r="C32" s="101"/>
      <c r="D32" s="102"/>
      <c r="E32" s="103"/>
      <c r="F32" s="104">
        <v>2011</v>
      </c>
      <c r="G32" s="105"/>
      <c r="H32" s="105"/>
      <c r="I32" s="103"/>
      <c r="J32" s="103"/>
      <c r="K32" s="103"/>
      <c r="L32" s="103"/>
      <c r="M32" s="106">
        <v>100</v>
      </c>
      <c r="N32" s="103"/>
      <c r="O32" s="103">
        <v>100</v>
      </c>
      <c r="P32" s="103"/>
      <c r="Q32" s="103"/>
    </row>
    <row r="33" spans="1:17" s="86" customFormat="1" ht="44.25" customHeight="1">
      <c r="A33" s="337" t="s">
        <v>262</v>
      </c>
      <c r="B33" s="101"/>
      <c r="C33" s="101"/>
      <c r="D33" s="102"/>
      <c r="E33" s="103"/>
      <c r="F33" s="104">
        <v>2011</v>
      </c>
      <c r="G33" s="103"/>
      <c r="H33" s="105"/>
      <c r="I33" s="103"/>
      <c r="J33" s="103"/>
      <c r="K33" s="103"/>
      <c r="L33" s="103"/>
      <c r="M33" s="106">
        <v>100</v>
      </c>
      <c r="N33" s="103"/>
      <c r="O33" s="103">
        <v>100</v>
      </c>
      <c r="P33" s="329"/>
      <c r="Q33" s="329"/>
    </row>
    <row r="34" spans="1:17" s="86" customFormat="1" ht="44.25" customHeight="1">
      <c r="A34" s="337" t="s">
        <v>263</v>
      </c>
      <c r="B34" s="101"/>
      <c r="C34" s="101"/>
      <c r="D34" s="102"/>
      <c r="E34" s="103"/>
      <c r="F34" s="104">
        <v>2011</v>
      </c>
      <c r="G34" s="103"/>
      <c r="H34" s="105"/>
      <c r="I34" s="103"/>
      <c r="J34" s="103"/>
      <c r="K34" s="103"/>
      <c r="L34" s="103"/>
      <c r="M34" s="106">
        <v>100</v>
      </c>
      <c r="N34" s="103"/>
      <c r="O34" s="103">
        <v>100</v>
      </c>
      <c r="P34" s="329"/>
      <c r="Q34" s="329"/>
    </row>
    <row r="35" spans="1:17" s="86" customFormat="1" ht="48" customHeight="1">
      <c r="A35" s="337" t="s">
        <v>264</v>
      </c>
      <c r="B35" s="101"/>
      <c r="C35" s="101"/>
      <c r="D35" s="102"/>
      <c r="E35" s="103"/>
      <c r="F35" s="104">
        <v>2011</v>
      </c>
      <c r="G35" s="103"/>
      <c r="H35" s="105"/>
      <c r="I35" s="103"/>
      <c r="J35" s="103"/>
      <c r="K35" s="103"/>
      <c r="L35" s="103"/>
      <c r="M35" s="106">
        <v>100</v>
      </c>
      <c r="N35" s="103"/>
      <c r="O35" s="103">
        <v>100</v>
      </c>
      <c r="P35" s="329"/>
      <c r="Q35" s="329"/>
    </row>
    <row r="36" spans="1:17" s="86" customFormat="1" ht="48" customHeight="1">
      <c r="A36" s="337" t="s">
        <v>265</v>
      </c>
      <c r="B36" s="101"/>
      <c r="C36" s="101"/>
      <c r="D36" s="102"/>
      <c r="E36" s="103"/>
      <c r="F36" s="104">
        <v>2011</v>
      </c>
      <c r="G36" s="103"/>
      <c r="H36" s="105"/>
      <c r="I36" s="103"/>
      <c r="J36" s="103"/>
      <c r="K36" s="103"/>
      <c r="L36" s="103"/>
      <c r="M36" s="106">
        <v>100</v>
      </c>
      <c r="N36" s="103"/>
      <c r="O36" s="103">
        <v>100</v>
      </c>
      <c r="P36" s="329"/>
      <c r="Q36" s="329"/>
    </row>
    <row r="37" spans="1:17" s="86" customFormat="1" ht="22.5" customHeight="1">
      <c r="A37" s="327" t="s">
        <v>266</v>
      </c>
      <c r="B37" s="101"/>
      <c r="C37" s="101"/>
      <c r="D37" s="215"/>
      <c r="E37" s="105"/>
      <c r="F37" s="104">
        <v>2011</v>
      </c>
      <c r="G37" s="105"/>
      <c r="H37" s="105"/>
      <c r="I37" s="338"/>
      <c r="J37" s="103"/>
      <c r="K37" s="338"/>
      <c r="L37" s="338"/>
      <c r="M37" s="106">
        <v>500</v>
      </c>
      <c r="N37" s="103"/>
      <c r="O37" s="103">
        <v>500</v>
      </c>
      <c r="P37" s="103"/>
      <c r="Q37" s="103"/>
    </row>
    <row r="38" spans="1:17" s="86" customFormat="1" ht="28.5" customHeight="1">
      <c r="A38" s="327" t="s">
        <v>267</v>
      </c>
      <c r="B38" s="101"/>
      <c r="C38" s="101"/>
      <c r="D38" s="215"/>
      <c r="E38" s="105"/>
      <c r="F38" s="104">
        <v>2011</v>
      </c>
      <c r="G38" s="105"/>
      <c r="H38" s="105"/>
      <c r="I38" s="338"/>
      <c r="J38" s="103"/>
      <c r="K38" s="338"/>
      <c r="L38" s="338"/>
      <c r="M38" s="106">
        <v>500</v>
      </c>
      <c r="N38" s="103"/>
      <c r="O38" s="103">
        <v>500</v>
      </c>
      <c r="P38" s="103"/>
      <c r="Q38" s="103"/>
    </row>
    <row r="39" spans="1:17" s="86" customFormat="1" ht="24" customHeight="1">
      <c r="A39" s="327" t="s">
        <v>268</v>
      </c>
      <c r="B39" s="101"/>
      <c r="C39" s="101"/>
      <c r="D39" s="215"/>
      <c r="E39" s="105"/>
      <c r="F39" s="104">
        <v>2011</v>
      </c>
      <c r="G39" s="105"/>
      <c r="H39" s="105"/>
      <c r="I39" s="338"/>
      <c r="J39" s="103"/>
      <c r="K39" s="338"/>
      <c r="L39" s="338"/>
      <c r="M39" s="106">
        <v>500</v>
      </c>
      <c r="N39" s="103"/>
      <c r="O39" s="103">
        <v>500</v>
      </c>
      <c r="P39" s="103"/>
      <c r="Q39" s="103"/>
    </row>
    <row r="40" spans="1:17" s="86" customFormat="1" ht="37.5" customHeight="1">
      <c r="A40" s="327" t="s">
        <v>269</v>
      </c>
      <c r="B40" s="101"/>
      <c r="C40" s="101"/>
      <c r="D40" s="215"/>
      <c r="E40" s="105"/>
      <c r="F40" s="104">
        <v>2011</v>
      </c>
      <c r="G40" s="105"/>
      <c r="H40" s="105"/>
      <c r="I40" s="338"/>
      <c r="J40" s="103"/>
      <c r="K40" s="338"/>
      <c r="L40" s="338"/>
      <c r="M40" s="106">
        <v>500</v>
      </c>
      <c r="N40" s="103"/>
      <c r="O40" s="103">
        <v>500</v>
      </c>
      <c r="P40" s="103"/>
      <c r="Q40" s="103"/>
    </row>
    <row r="41" spans="1:17" s="178" customFormat="1" ht="26.25" customHeight="1">
      <c r="A41" s="327" t="s">
        <v>270</v>
      </c>
      <c r="B41" s="101"/>
      <c r="C41" s="101"/>
      <c r="D41" s="215"/>
      <c r="E41" s="105"/>
      <c r="F41" s="104">
        <v>2011</v>
      </c>
      <c r="G41" s="105"/>
      <c r="H41" s="105"/>
      <c r="I41" s="338"/>
      <c r="J41" s="103"/>
      <c r="K41" s="338"/>
      <c r="L41" s="338"/>
      <c r="M41" s="106">
        <v>350</v>
      </c>
      <c r="N41" s="103"/>
      <c r="O41" s="103">
        <v>350</v>
      </c>
      <c r="P41" s="103"/>
      <c r="Q41" s="103"/>
    </row>
    <row r="42" spans="1:17" s="178" customFormat="1" ht="27.75" customHeight="1">
      <c r="A42" s="327" t="s">
        <v>271</v>
      </c>
      <c r="B42" s="101"/>
      <c r="C42" s="101"/>
      <c r="D42" s="215"/>
      <c r="E42" s="105"/>
      <c r="F42" s="104">
        <v>2011</v>
      </c>
      <c r="G42" s="105"/>
      <c r="H42" s="105"/>
      <c r="I42" s="338"/>
      <c r="J42" s="103"/>
      <c r="K42" s="338"/>
      <c r="L42" s="338"/>
      <c r="M42" s="106">
        <v>450</v>
      </c>
      <c r="N42" s="103"/>
      <c r="O42" s="103">
        <v>450</v>
      </c>
      <c r="P42" s="103"/>
      <c r="Q42" s="103"/>
    </row>
    <row r="43" spans="1:17" s="83" customFormat="1" ht="36.75" customHeight="1">
      <c r="A43" s="327" t="s">
        <v>272</v>
      </c>
      <c r="B43" s="101"/>
      <c r="C43" s="101"/>
      <c r="D43" s="215"/>
      <c r="E43" s="105"/>
      <c r="F43" s="104">
        <v>2011</v>
      </c>
      <c r="G43" s="105"/>
      <c r="H43" s="105"/>
      <c r="I43" s="338"/>
      <c r="J43" s="103"/>
      <c r="K43" s="338"/>
      <c r="L43" s="338"/>
      <c r="M43" s="106">
        <v>500</v>
      </c>
      <c r="N43" s="103"/>
      <c r="O43" s="103">
        <v>500</v>
      </c>
      <c r="P43" s="103"/>
      <c r="Q43" s="103"/>
    </row>
    <row r="44" spans="1:17" s="83" customFormat="1" ht="34.5" customHeight="1">
      <c r="A44" s="327" t="s">
        <v>273</v>
      </c>
      <c r="B44" s="101"/>
      <c r="C44" s="101"/>
      <c r="D44" s="215"/>
      <c r="E44" s="105"/>
      <c r="F44" s="104">
        <v>2011</v>
      </c>
      <c r="G44" s="105"/>
      <c r="H44" s="105"/>
      <c r="I44" s="338"/>
      <c r="J44" s="103"/>
      <c r="K44" s="338"/>
      <c r="L44" s="338"/>
      <c r="M44" s="106">
        <v>900</v>
      </c>
      <c r="N44" s="103"/>
      <c r="O44" s="103">
        <v>900</v>
      </c>
      <c r="P44" s="103"/>
      <c r="Q44" s="103"/>
    </row>
    <row r="45" spans="1:17" s="83" customFormat="1" ht="46.5" customHeight="1">
      <c r="A45" s="327" t="s">
        <v>274</v>
      </c>
      <c r="B45" s="113"/>
      <c r="C45" s="113"/>
      <c r="D45" s="102"/>
      <c r="E45" s="105"/>
      <c r="F45" s="104">
        <v>2011</v>
      </c>
      <c r="G45" s="105"/>
      <c r="H45" s="105"/>
      <c r="I45" s="103"/>
      <c r="J45" s="105"/>
      <c r="K45" s="103"/>
      <c r="L45" s="103"/>
      <c r="M45" s="106">
        <v>1900</v>
      </c>
      <c r="N45" s="105"/>
      <c r="O45" s="103">
        <v>1900</v>
      </c>
      <c r="P45" s="103"/>
      <c r="Q45" s="103"/>
    </row>
    <row r="46" spans="1:17" s="83" customFormat="1" ht="24" customHeight="1">
      <c r="A46" s="339" t="s">
        <v>275</v>
      </c>
      <c r="B46" s="101"/>
      <c r="C46" s="101"/>
      <c r="D46" s="215"/>
      <c r="E46" s="105"/>
      <c r="F46" s="104">
        <v>2011</v>
      </c>
      <c r="G46" s="105"/>
      <c r="H46" s="105"/>
      <c r="I46" s="338"/>
      <c r="J46" s="103"/>
      <c r="K46" s="338"/>
      <c r="L46" s="338"/>
      <c r="M46" s="340">
        <v>2500</v>
      </c>
      <c r="N46" s="103"/>
      <c r="O46" s="103">
        <v>2500</v>
      </c>
      <c r="P46" s="103"/>
      <c r="Q46" s="103"/>
    </row>
    <row r="47" spans="1:17" s="83" customFormat="1" ht="27.75" customHeight="1">
      <c r="A47" s="339" t="s">
        <v>276</v>
      </c>
      <c r="B47" s="101"/>
      <c r="C47" s="101"/>
      <c r="D47" s="215"/>
      <c r="E47" s="105"/>
      <c r="F47" s="104">
        <v>2011</v>
      </c>
      <c r="G47" s="105"/>
      <c r="H47" s="105"/>
      <c r="I47" s="338"/>
      <c r="J47" s="103"/>
      <c r="K47" s="338"/>
      <c r="L47" s="338"/>
      <c r="M47" s="340">
        <v>800</v>
      </c>
      <c r="N47" s="103"/>
      <c r="O47" s="103">
        <v>800</v>
      </c>
      <c r="P47" s="103"/>
      <c r="Q47" s="103"/>
    </row>
    <row r="48" spans="1:17" s="83" customFormat="1" ht="24" customHeight="1">
      <c r="A48" s="339" t="s">
        <v>277</v>
      </c>
      <c r="B48" s="101"/>
      <c r="C48" s="101"/>
      <c r="D48" s="215"/>
      <c r="E48" s="105"/>
      <c r="F48" s="104">
        <v>2011</v>
      </c>
      <c r="G48" s="105"/>
      <c r="H48" s="105"/>
      <c r="I48" s="338"/>
      <c r="J48" s="103"/>
      <c r="K48" s="338"/>
      <c r="L48" s="338"/>
      <c r="M48" s="340">
        <v>950</v>
      </c>
      <c r="N48" s="103"/>
      <c r="O48" s="103">
        <v>950</v>
      </c>
      <c r="P48" s="103"/>
      <c r="Q48" s="103"/>
    </row>
    <row r="49" spans="1:17" s="83" customFormat="1" ht="23.25" customHeight="1">
      <c r="A49" s="341" t="s">
        <v>278</v>
      </c>
      <c r="B49" s="101"/>
      <c r="C49" s="101"/>
      <c r="D49" s="215"/>
      <c r="E49" s="105"/>
      <c r="F49" s="104">
        <v>2011</v>
      </c>
      <c r="G49" s="105"/>
      <c r="H49" s="105"/>
      <c r="I49" s="338"/>
      <c r="J49" s="103"/>
      <c r="K49" s="338"/>
      <c r="L49" s="338"/>
      <c r="M49" s="340">
        <v>800</v>
      </c>
      <c r="N49" s="103"/>
      <c r="O49" s="103">
        <v>800</v>
      </c>
      <c r="P49" s="103"/>
      <c r="Q49" s="103"/>
    </row>
    <row r="50" spans="1:17" s="83" customFormat="1" ht="36.75" customHeight="1">
      <c r="A50" s="327" t="s">
        <v>279</v>
      </c>
      <c r="B50" s="101"/>
      <c r="C50" s="101"/>
      <c r="D50" s="215"/>
      <c r="E50" s="105"/>
      <c r="F50" s="104">
        <v>2011</v>
      </c>
      <c r="G50" s="105"/>
      <c r="H50" s="105"/>
      <c r="I50" s="338"/>
      <c r="J50" s="103"/>
      <c r="K50" s="338"/>
      <c r="L50" s="338"/>
      <c r="M50" s="106">
        <v>800</v>
      </c>
      <c r="N50" s="103"/>
      <c r="O50" s="103">
        <v>800</v>
      </c>
      <c r="P50" s="103"/>
      <c r="Q50" s="103"/>
    </row>
    <row r="51" spans="1:17" s="83" customFormat="1" ht="36.75" customHeight="1">
      <c r="A51" s="339" t="s">
        <v>280</v>
      </c>
      <c r="B51" s="101"/>
      <c r="C51" s="101"/>
      <c r="D51" s="215"/>
      <c r="E51" s="105"/>
      <c r="F51" s="104">
        <v>2011</v>
      </c>
      <c r="G51" s="105"/>
      <c r="H51" s="105"/>
      <c r="I51" s="338"/>
      <c r="J51" s="103"/>
      <c r="K51" s="338"/>
      <c r="L51" s="338"/>
      <c r="M51" s="340">
        <v>350</v>
      </c>
      <c r="N51" s="103"/>
      <c r="O51" s="103">
        <v>350</v>
      </c>
      <c r="P51" s="103"/>
      <c r="Q51" s="103"/>
    </row>
    <row r="52" spans="1:17" s="83" customFormat="1" ht="33" customHeight="1">
      <c r="A52" s="342" t="s">
        <v>281</v>
      </c>
      <c r="B52" s="101"/>
      <c r="C52" s="101"/>
      <c r="D52" s="215" t="s">
        <v>282</v>
      </c>
      <c r="E52" s="105"/>
      <c r="F52" s="104">
        <v>2011</v>
      </c>
      <c r="G52" s="105"/>
      <c r="H52" s="105"/>
      <c r="I52" s="338"/>
      <c r="J52" s="103"/>
      <c r="K52" s="338"/>
      <c r="L52" s="338"/>
      <c r="M52" s="340">
        <v>330</v>
      </c>
      <c r="N52" s="103"/>
      <c r="O52" s="103">
        <v>330</v>
      </c>
      <c r="P52" s="103"/>
      <c r="Q52" s="103"/>
    </row>
    <row r="53" spans="1:17" s="83" customFormat="1" ht="24" customHeight="1">
      <c r="A53" s="343" t="s">
        <v>283</v>
      </c>
      <c r="B53" s="101"/>
      <c r="C53" s="101"/>
      <c r="D53" s="215" t="s">
        <v>284</v>
      </c>
      <c r="E53" s="105"/>
      <c r="F53" s="104">
        <v>2011</v>
      </c>
      <c r="G53" s="105"/>
      <c r="H53" s="105"/>
      <c r="I53" s="338"/>
      <c r="J53" s="103"/>
      <c r="K53" s="338"/>
      <c r="L53" s="338"/>
      <c r="M53" s="340">
        <v>660</v>
      </c>
      <c r="N53" s="103"/>
      <c r="O53" s="103">
        <v>660</v>
      </c>
      <c r="P53" s="103"/>
      <c r="Q53" s="103"/>
    </row>
    <row r="54" spans="1:17" s="83" customFormat="1" ht="26.25" customHeight="1">
      <c r="A54" s="339" t="s">
        <v>285</v>
      </c>
      <c r="B54" s="101"/>
      <c r="C54" s="101"/>
      <c r="D54" s="215"/>
      <c r="E54" s="105"/>
      <c r="F54" s="104">
        <v>2011</v>
      </c>
      <c r="G54" s="105"/>
      <c r="H54" s="105"/>
      <c r="I54" s="338"/>
      <c r="J54" s="103"/>
      <c r="K54" s="338"/>
      <c r="L54" s="338"/>
      <c r="M54" s="340">
        <v>480</v>
      </c>
      <c r="N54" s="103"/>
      <c r="O54" s="103">
        <v>480</v>
      </c>
      <c r="P54" s="103"/>
      <c r="Q54" s="103"/>
    </row>
    <row r="55" spans="1:17" s="83" customFormat="1" ht="34.5" customHeight="1">
      <c r="A55" s="343" t="s">
        <v>286</v>
      </c>
      <c r="B55" s="101"/>
      <c r="C55" s="101"/>
      <c r="D55" s="215"/>
      <c r="E55" s="105"/>
      <c r="F55" s="104">
        <v>2011</v>
      </c>
      <c r="G55" s="105"/>
      <c r="H55" s="105"/>
      <c r="I55" s="338"/>
      <c r="J55" s="103"/>
      <c r="K55" s="338"/>
      <c r="L55" s="338"/>
      <c r="M55" s="340">
        <v>2080</v>
      </c>
      <c r="N55" s="103"/>
      <c r="O55" s="103">
        <v>2080</v>
      </c>
      <c r="P55" s="103"/>
      <c r="Q55" s="103"/>
    </row>
    <row r="56" spans="1:17" s="83" customFormat="1" ht="35.25" customHeight="1">
      <c r="A56" s="343" t="s">
        <v>287</v>
      </c>
      <c r="B56" s="101"/>
      <c r="C56" s="101"/>
      <c r="D56" s="215"/>
      <c r="E56" s="105"/>
      <c r="F56" s="104">
        <v>2011</v>
      </c>
      <c r="G56" s="105"/>
      <c r="H56" s="105"/>
      <c r="I56" s="338"/>
      <c r="J56" s="103"/>
      <c r="K56" s="338"/>
      <c r="L56" s="338"/>
      <c r="M56" s="340">
        <v>1250</v>
      </c>
      <c r="N56" s="103"/>
      <c r="O56" s="103">
        <v>1250</v>
      </c>
      <c r="P56" s="103"/>
      <c r="Q56" s="103"/>
    </row>
    <row r="57" spans="1:17" ht="16.5" customHeight="1">
      <c r="A57" s="322" t="s">
        <v>386</v>
      </c>
      <c r="B57" s="344"/>
      <c r="C57" s="344"/>
      <c r="D57" s="345"/>
      <c r="E57" s="325">
        <f>SUM(E58:E70)</f>
        <v>1178.1</v>
      </c>
      <c r="F57" s="325"/>
      <c r="G57" s="325">
        <f>SUM(G58:G70)</f>
        <v>1178.1</v>
      </c>
      <c r="H57" s="325"/>
      <c r="I57" s="325"/>
      <c r="J57" s="325"/>
      <c r="K57" s="325"/>
      <c r="L57" s="325">
        <f>SUM(L58:L70)</f>
        <v>1178.1</v>
      </c>
      <c r="M57" s="325">
        <f>SUM(M58:M70)</f>
        <v>2998.1</v>
      </c>
      <c r="N57" s="325"/>
      <c r="O57" s="325">
        <f>SUM(O58:O70)</f>
        <v>2998.1</v>
      </c>
      <c r="P57" s="326">
        <f>SUM(P58:P70)</f>
        <v>0</v>
      </c>
      <c r="Q57" s="325"/>
    </row>
    <row r="58" spans="1:17" ht="46.5" customHeight="1">
      <c r="A58" s="327" t="s">
        <v>288</v>
      </c>
      <c r="B58" s="113"/>
      <c r="C58" s="113"/>
      <c r="D58" s="102"/>
      <c r="E58" s="105"/>
      <c r="F58" s="114">
        <v>2011</v>
      </c>
      <c r="G58" s="105"/>
      <c r="H58" s="105"/>
      <c r="I58" s="103"/>
      <c r="J58" s="105"/>
      <c r="K58" s="103"/>
      <c r="L58" s="103"/>
      <c r="M58" s="106">
        <v>100</v>
      </c>
      <c r="N58" s="105"/>
      <c r="O58" s="103">
        <v>100</v>
      </c>
      <c r="P58" s="103"/>
      <c r="Q58" s="103"/>
    </row>
    <row r="59" spans="1:17" s="83" customFormat="1" ht="36.75" customHeight="1">
      <c r="A59" s="327" t="s">
        <v>289</v>
      </c>
      <c r="B59" s="113"/>
      <c r="C59" s="113"/>
      <c r="D59" s="102"/>
      <c r="E59" s="105"/>
      <c r="F59" s="114">
        <v>2011</v>
      </c>
      <c r="G59" s="105"/>
      <c r="H59" s="105"/>
      <c r="I59" s="103"/>
      <c r="J59" s="105"/>
      <c r="K59" s="103"/>
      <c r="L59" s="103"/>
      <c r="M59" s="106">
        <v>100</v>
      </c>
      <c r="N59" s="105"/>
      <c r="O59" s="103">
        <v>100</v>
      </c>
      <c r="P59" s="103"/>
      <c r="Q59" s="103"/>
    </row>
    <row r="60" spans="1:17" s="83" customFormat="1" ht="36.75" customHeight="1">
      <c r="A60" s="327" t="s">
        <v>290</v>
      </c>
      <c r="B60" s="113"/>
      <c r="C60" s="113"/>
      <c r="D60" s="102"/>
      <c r="E60" s="105"/>
      <c r="F60" s="114">
        <v>2011</v>
      </c>
      <c r="G60" s="105"/>
      <c r="H60" s="105"/>
      <c r="I60" s="103"/>
      <c r="J60" s="105"/>
      <c r="K60" s="103"/>
      <c r="L60" s="103"/>
      <c r="M60" s="106">
        <v>100</v>
      </c>
      <c r="N60" s="105"/>
      <c r="O60" s="103">
        <v>100</v>
      </c>
      <c r="P60" s="103"/>
      <c r="Q60" s="103"/>
    </row>
    <row r="61" spans="1:17" s="83" customFormat="1" ht="26.25" customHeight="1">
      <c r="A61" s="327" t="s">
        <v>291</v>
      </c>
      <c r="B61" s="113"/>
      <c r="C61" s="113"/>
      <c r="D61" s="102"/>
      <c r="E61" s="105"/>
      <c r="F61" s="114">
        <v>2011</v>
      </c>
      <c r="G61" s="105"/>
      <c r="H61" s="105"/>
      <c r="I61" s="103"/>
      <c r="J61" s="105"/>
      <c r="K61" s="103"/>
      <c r="L61" s="103"/>
      <c r="M61" s="106">
        <v>100</v>
      </c>
      <c r="N61" s="105"/>
      <c r="O61" s="103">
        <v>100</v>
      </c>
      <c r="P61" s="103"/>
      <c r="Q61" s="103"/>
    </row>
    <row r="62" spans="1:17" s="83" customFormat="1" ht="38.25" customHeight="1">
      <c r="A62" s="327" t="s">
        <v>292</v>
      </c>
      <c r="B62" s="113"/>
      <c r="C62" s="113"/>
      <c r="D62" s="102"/>
      <c r="E62" s="105"/>
      <c r="F62" s="114">
        <v>2011</v>
      </c>
      <c r="G62" s="105"/>
      <c r="H62" s="105"/>
      <c r="I62" s="103"/>
      <c r="J62" s="105"/>
      <c r="K62" s="103"/>
      <c r="L62" s="103"/>
      <c r="M62" s="106">
        <v>100</v>
      </c>
      <c r="N62" s="105"/>
      <c r="O62" s="103">
        <v>100</v>
      </c>
      <c r="P62" s="103"/>
      <c r="Q62" s="103"/>
    </row>
    <row r="63" spans="1:17" s="86" customFormat="1" ht="35.25" customHeight="1">
      <c r="A63" s="327" t="s">
        <v>293</v>
      </c>
      <c r="B63" s="328"/>
      <c r="C63" s="328"/>
      <c r="D63" s="102" t="s">
        <v>294</v>
      </c>
      <c r="E63" s="103">
        <v>1178.1</v>
      </c>
      <c r="F63" s="114">
        <v>2007</v>
      </c>
      <c r="G63" s="103">
        <v>1178.1</v>
      </c>
      <c r="H63" s="103"/>
      <c r="I63" s="103"/>
      <c r="J63" s="329"/>
      <c r="K63" s="329"/>
      <c r="L63" s="103">
        <v>1178.1</v>
      </c>
      <c r="M63" s="106">
        <v>1178.1</v>
      </c>
      <c r="N63" s="329"/>
      <c r="O63" s="103">
        <v>1178.1</v>
      </c>
      <c r="P63" s="329"/>
      <c r="Q63" s="329"/>
    </row>
    <row r="64" spans="1:17" s="86" customFormat="1" ht="36" customHeight="1">
      <c r="A64" s="327" t="s">
        <v>295</v>
      </c>
      <c r="B64" s="328"/>
      <c r="C64" s="328"/>
      <c r="D64" s="102"/>
      <c r="E64" s="103"/>
      <c r="F64" s="114">
        <v>2011</v>
      </c>
      <c r="G64" s="103"/>
      <c r="H64" s="103"/>
      <c r="I64" s="103"/>
      <c r="J64" s="329"/>
      <c r="K64" s="329"/>
      <c r="L64" s="103"/>
      <c r="M64" s="106">
        <v>500</v>
      </c>
      <c r="N64" s="329"/>
      <c r="O64" s="103">
        <v>500</v>
      </c>
      <c r="P64" s="329"/>
      <c r="Q64" s="329"/>
    </row>
    <row r="65" spans="1:17" ht="46.5" customHeight="1">
      <c r="A65" s="327" t="s">
        <v>296</v>
      </c>
      <c r="B65" s="113"/>
      <c r="C65" s="113"/>
      <c r="D65" s="102"/>
      <c r="E65" s="105"/>
      <c r="F65" s="114">
        <v>2011</v>
      </c>
      <c r="G65" s="105"/>
      <c r="H65" s="105"/>
      <c r="I65" s="103"/>
      <c r="J65" s="105"/>
      <c r="K65" s="103"/>
      <c r="L65" s="103"/>
      <c r="M65" s="106">
        <v>300</v>
      </c>
      <c r="N65" s="105"/>
      <c r="O65" s="103">
        <v>300</v>
      </c>
      <c r="P65" s="103"/>
      <c r="Q65" s="103"/>
    </row>
    <row r="66" spans="1:17" ht="24" customHeight="1">
      <c r="A66" s="327" t="s">
        <v>297</v>
      </c>
      <c r="B66" s="101"/>
      <c r="C66" s="101"/>
      <c r="D66" s="215"/>
      <c r="E66" s="105"/>
      <c r="F66" s="104">
        <v>2011</v>
      </c>
      <c r="G66" s="105"/>
      <c r="H66" s="105"/>
      <c r="I66" s="338"/>
      <c r="J66" s="103"/>
      <c r="K66" s="338"/>
      <c r="L66" s="338"/>
      <c r="M66" s="106">
        <v>100</v>
      </c>
      <c r="N66" s="103"/>
      <c r="O66" s="103">
        <v>100</v>
      </c>
      <c r="P66" s="103"/>
      <c r="Q66" s="103"/>
    </row>
    <row r="67" spans="1:17" s="86" customFormat="1" ht="35.25" customHeight="1">
      <c r="A67" s="327" t="s">
        <v>298</v>
      </c>
      <c r="B67" s="101"/>
      <c r="C67" s="101"/>
      <c r="D67" s="215"/>
      <c r="E67" s="105"/>
      <c r="F67" s="104">
        <v>2011</v>
      </c>
      <c r="G67" s="105"/>
      <c r="H67" s="105"/>
      <c r="I67" s="338"/>
      <c r="J67" s="103"/>
      <c r="K67" s="338"/>
      <c r="L67" s="338"/>
      <c r="M67" s="106">
        <v>120</v>
      </c>
      <c r="N67" s="103"/>
      <c r="O67" s="103">
        <v>120</v>
      </c>
      <c r="P67" s="103"/>
      <c r="Q67" s="103"/>
    </row>
    <row r="68" spans="1:17" ht="49.5" customHeight="1">
      <c r="A68" s="327" t="s">
        <v>299</v>
      </c>
      <c r="B68" s="113"/>
      <c r="C68" s="113"/>
      <c r="D68" s="102"/>
      <c r="E68" s="105"/>
      <c r="F68" s="104">
        <v>2011</v>
      </c>
      <c r="G68" s="105"/>
      <c r="H68" s="105"/>
      <c r="I68" s="103"/>
      <c r="J68" s="105"/>
      <c r="K68" s="103"/>
      <c r="L68" s="103"/>
      <c r="M68" s="106">
        <v>100</v>
      </c>
      <c r="N68" s="103"/>
      <c r="O68" s="103">
        <v>100</v>
      </c>
      <c r="P68" s="103"/>
      <c r="Q68" s="103"/>
    </row>
    <row r="69" spans="1:17" ht="35.25" customHeight="1">
      <c r="A69" s="327" t="s">
        <v>300</v>
      </c>
      <c r="B69" s="113"/>
      <c r="C69" s="113"/>
      <c r="D69" s="102"/>
      <c r="E69" s="105"/>
      <c r="F69" s="104">
        <v>2011</v>
      </c>
      <c r="G69" s="105"/>
      <c r="H69" s="105"/>
      <c r="I69" s="103"/>
      <c r="J69" s="105"/>
      <c r="K69" s="103"/>
      <c r="L69" s="103"/>
      <c r="M69" s="106">
        <v>100</v>
      </c>
      <c r="N69" s="103"/>
      <c r="O69" s="103">
        <v>100</v>
      </c>
      <c r="P69" s="103"/>
      <c r="Q69" s="103"/>
    </row>
    <row r="70" spans="1:17" ht="24.75" customHeight="1">
      <c r="A70" s="327" t="s">
        <v>301</v>
      </c>
      <c r="B70" s="113"/>
      <c r="C70" s="113"/>
      <c r="D70" s="102"/>
      <c r="E70" s="105"/>
      <c r="F70" s="104">
        <v>2011</v>
      </c>
      <c r="G70" s="105"/>
      <c r="H70" s="105"/>
      <c r="I70" s="103"/>
      <c r="J70" s="105"/>
      <c r="K70" s="103"/>
      <c r="L70" s="103"/>
      <c r="M70" s="106">
        <v>100</v>
      </c>
      <c r="N70" s="103"/>
      <c r="O70" s="103">
        <v>100</v>
      </c>
      <c r="P70" s="103"/>
      <c r="Q70" s="103"/>
    </row>
    <row r="71" spans="1:17" ht="25.5" customHeight="1">
      <c r="A71" s="317" t="s">
        <v>302</v>
      </c>
      <c r="B71" s="318">
        <v>8</v>
      </c>
      <c r="C71" s="318"/>
      <c r="D71" s="319"/>
      <c r="E71" s="320">
        <f>SUM(E72+E75)</f>
        <v>6000</v>
      </c>
      <c r="F71" s="320"/>
      <c r="G71" s="320">
        <f>SUM(G72+G75)</f>
        <v>6000</v>
      </c>
      <c r="H71" s="320"/>
      <c r="I71" s="320"/>
      <c r="J71" s="320"/>
      <c r="K71" s="320"/>
      <c r="L71" s="320">
        <f>SUM(L72+L75)</f>
        <v>6000</v>
      </c>
      <c r="M71" s="320">
        <f>SUM(M72+M75)</f>
        <v>5100</v>
      </c>
      <c r="N71" s="320"/>
      <c r="O71" s="320">
        <f>SUM(O72+O75)</f>
        <v>5100</v>
      </c>
      <c r="P71" s="321">
        <f>SUM(P72+P75)</f>
        <v>0</v>
      </c>
      <c r="Q71" s="320"/>
    </row>
    <row r="72" spans="1:17" ht="15.75" customHeight="1">
      <c r="A72" s="333" t="s">
        <v>376</v>
      </c>
      <c r="B72" s="346"/>
      <c r="C72" s="346"/>
      <c r="D72" s="324"/>
      <c r="E72" s="325">
        <f>SUM(E73:E73)</f>
        <v>6000</v>
      </c>
      <c r="F72" s="325"/>
      <c r="G72" s="325">
        <f>SUM(G73:G73)</f>
        <v>6000</v>
      </c>
      <c r="H72" s="325"/>
      <c r="I72" s="325"/>
      <c r="J72" s="325"/>
      <c r="K72" s="325"/>
      <c r="L72" s="325">
        <f>SUM(L73:L73)</f>
        <v>6000</v>
      </c>
      <c r="M72" s="325">
        <f>SUM(M73:M73)</f>
        <v>3000</v>
      </c>
      <c r="N72" s="325"/>
      <c r="O72" s="325">
        <f>SUM(O73:O73)</f>
        <v>3000</v>
      </c>
      <c r="P72" s="326">
        <f>SUM(P73:P73)</f>
        <v>0</v>
      </c>
      <c r="Q72" s="347"/>
    </row>
    <row r="73" spans="1:17" ht="28.5" customHeight="1">
      <c r="A73" s="327" t="s">
        <v>303</v>
      </c>
      <c r="B73" s="113"/>
      <c r="C73" s="113"/>
      <c r="D73" s="215"/>
      <c r="E73" s="105">
        <v>6000</v>
      </c>
      <c r="F73" s="104">
        <v>2011</v>
      </c>
      <c r="G73" s="105">
        <v>6000</v>
      </c>
      <c r="H73" s="105"/>
      <c r="I73" s="105"/>
      <c r="J73" s="105"/>
      <c r="K73" s="105"/>
      <c r="L73" s="105">
        <v>6000</v>
      </c>
      <c r="M73" s="115">
        <v>3000</v>
      </c>
      <c r="N73" s="105"/>
      <c r="O73" s="105">
        <v>3000</v>
      </c>
      <c r="P73" s="105"/>
      <c r="Q73" s="105"/>
    </row>
    <row r="74" spans="1:17" ht="28.5" customHeight="1">
      <c r="A74" s="327" t="s">
        <v>304</v>
      </c>
      <c r="B74" s="113"/>
      <c r="C74" s="113"/>
      <c r="D74" s="215"/>
      <c r="E74" s="105"/>
      <c r="F74" s="104">
        <v>2011</v>
      </c>
      <c r="G74" s="105"/>
      <c r="H74" s="105"/>
      <c r="I74" s="105"/>
      <c r="J74" s="105"/>
      <c r="K74" s="105"/>
      <c r="L74" s="105"/>
      <c r="M74" s="115">
        <v>500</v>
      </c>
      <c r="N74" s="105"/>
      <c r="O74" s="105">
        <v>500</v>
      </c>
      <c r="P74" s="105"/>
      <c r="Q74" s="105"/>
    </row>
    <row r="75" spans="1:17" ht="15" customHeight="1">
      <c r="A75" s="322" t="s">
        <v>386</v>
      </c>
      <c r="B75" s="348"/>
      <c r="C75" s="348"/>
      <c r="D75" s="324"/>
      <c r="E75" s="326">
        <f>SUM(E76:E81)</f>
        <v>0</v>
      </c>
      <c r="F75" s="326"/>
      <c r="G75" s="326">
        <f>SUM(G76:G81)</f>
        <v>0</v>
      </c>
      <c r="H75" s="326"/>
      <c r="I75" s="326"/>
      <c r="J75" s="326"/>
      <c r="K75" s="326"/>
      <c r="L75" s="326">
        <f>SUM(L76:L81)</f>
        <v>0</v>
      </c>
      <c r="M75" s="325">
        <f>SUM(M76:M81)</f>
        <v>2100</v>
      </c>
      <c r="N75" s="325"/>
      <c r="O75" s="325">
        <f>SUM(O76:O81)</f>
        <v>2100</v>
      </c>
      <c r="P75" s="326">
        <f>SUM(P76:P81)</f>
        <v>0</v>
      </c>
      <c r="Q75" s="325"/>
    </row>
    <row r="76" spans="1:17" ht="26.25">
      <c r="A76" s="327" t="s">
        <v>305</v>
      </c>
      <c r="B76" s="113"/>
      <c r="C76" s="113"/>
      <c r="D76" s="102" t="s">
        <v>306</v>
      </c>
      <c r="E76" s="103"/>
      <c r="F76" s="114">
        <v>2011</v>
      </c>
      <c r="G76" s="105" t="s">
        <v>466</v>
      </c>
      <c r="H76" s="105"/>
      <c r="I76" s="105"/>
      <c r="J76" s="105"/>
      <c r="K76" s="105"/>
      <c r="L76" s="105" t="s">
        <v>466</v>
      </c>
      <c r="M76" s="115">
        <v>1500</v>
      </c>
      <c r="N76" s="105"/>
      <c r="O76" s="105">
        <v>1500</v>
      </c>
      <c r="P76" s="105"/>
      <c r="Q76" s="105"/>
    </row>
    <row r="77" spans="1:17" ht="36.75" customHeight="1">
      <c r="A77" s="349" t="s">
        <v>307</v>
      </c>
      <c r="B77" s="101"/>
      <c r="C77" s="101"/>
      <c r="D77" s="102"/>
      <c r="E77" s="350"/>
      <c r="F77" s="114">
        <v>2011</v>
      </c>
      <c r="G77" s="105"/>
      <c r="H77" s="105"/>
      <c r="I77" s="103"/>
      <c r="J77" s="103"/>
      <c r="K77" s="103"/>
      <c r="L77" s="103"/>
      <c r="M77" s="106">
        <v>150</v>
      </c>
      <c r="N77" s="103" t="s">
        <v>466</v>
      </c>
      <c r="O77" s="103">
        <v>150</v>
      </c>
      <c r="P77" s="103"/>
      <c r="Q77" s="103"/>
    </row>
    <row r="78" spans="1:17" ht="33.75">
      <c r="A78" s="349" t="s">
        <v>308</v>
      </c>
      <c r="B78" s="101"/>
      <c r="C78" s="101"/>
      <c r="D78" s="102"/>
      <c r="E78" s="350"/>
      <c r="F78" s="114">
        <v>2011</v>
      </c>
      <c r="G78" s="105"/>
      <c r="H78" s="105"/>
      <c r="I78" s="103"/>
      <c r="J78" s="103"/>
      <c r="K78" s="103"/>
      <c r="L78" s="103"/>
      <c r="M78" s="106">
        <v>150</v>
      </c>
      <c r="N78" s="103"/>
      <c r="O78" s="103">
        <v>150</v>
      </c>
      <c r="P78" s="103"/>
      <c r="Q78" s="103"/>
    </row>
    <row r="79" spans="1:17" ht="23.25" customHeight="1">
      <c r="A79" s="327" t="s">
        <v>309</v>
      </c>
      <c r="B79" s="328"/>
      <c r="C79" s="328"/>
      <c r="D79" s="102"/>
      <c r="E79" s="103"/>
      <c r="F79" s="114">
        <v>2011</v>
      </c>
      <c r="G79" s="103"/>
      <c r="H79" s="103"/>
      <c r="I79" s="103"/>
      <c r="J79" s="103"/>
      <c r="K79" s="329"/>
      <c r="L79" s="329"/>
      <c r="M79" s="106">
        <v>100</v>
      </c>
      <c r="N79" s="103"/>
      <c r="O79" s="103">
        <v>100</v>
      </c>
      <c r="P79" s="350"/>
      <c r="Q79" s="350"/>
    </row>
    <row r="80" spans="1:17" ht="23.25" customHeight="1">
      <c r="A80" s="327" t="s">
        <v>310</v>
      </c>
      <c r="B80" s="328"/>
      <c r="C80" s="328"/>
      <c r="D80" s="102"/>
      <c r="E80" s="103"/>
      <c r="F80" s="114">
        <v>2011</v>
      </c>
      <c r="G80" s="103"/>
      <c r="H80" s="103"/>
      <c r="I80" s="103"/>
      <c r="J80" s="103"/>
      <c r="K80" s="329"/>
      <c r="L80" s="329"/>
      <c r="M80" s="106">
        <v>100</v>
      </c>
      <c r="N80" s="103"/>
      <c r="O80" s="103">
        <v>100</v>
      </c>
      <c r="P80" s="350"/>
      <c r="Q80" s="350"/>
    </row>
    <row r="81" spans="1:17" ht="23.25" customHeight="1">
      <c r="A81" s="327" t="s">
        <v>311</v>
      </c>
      <c r="B81" s="328"/>
      <c r="C81" s="328"/>
      <c r="D81" s="102"/>
      <c r="E81" s="103"/>
      <c r="F81" s="114">
        <v>2011</v>
      </c>
      <c r="G81" s="103"/>
      <c r="H81" s="103"/>
      <c r="I81" s="103"/>
      <c r="J81" s="103"/>
      <c r="K81" s="329"/>
      <c r="L81" s="329"/>
      <c r="M81" s="106">
        <v>100</v>
      </c>
      <c r="N81" s="103"/>
      <c r="O81" s="103">
        <v>100</v>
      </c>
      <c r="P81" s="350"/>
      <c r="Q81" s="350"/>
    </row>
    <row r="82" spans="1:17" ht="24" customHeight="1">
      <c r="A82" s="317" t="s">
        <v>312</v>
      </c>
      <c r="B82" s="351">
        <v>9</v>
      </c>
      <c r="C82" s="351"/>
      <c r="D82" s="352"/>
      <c r="E82" s="320">
        <f>SUM(E83+E85)</f>
        <v>19040.9</v>
      </c>
      <c r="F82" s="320"/>
      <c r="G82" s="320">
        <f>SUM(G83+G85)</f>
        <v>16645.7</v>
      </c>
      <c r="H82" s="320">
        <f>SUM(H83+H85)</f>
        <v>1555</v>
      </c>
      <c r="I82" s="320">
        <f>SUM(I83+I85)</f>
        <v>1555</v>
      </c>
      <c r="J82" s="320"/>
      <c r="K82" s="320">
        <f>SUM(K83+K85)</f>
        <v>1555</v>
      </c>
      <c r="L82" s="320">
        <f>SUM(L83+L85)</f>
        <v>15090.7</v>
      </c>
      <c r="M82" s="320">
        <f>SUM(M83+M85)</f>
        <v>16900</v>
      </c>
      <c r="N82" s="320"/>
      <c r="O82" s="320">
        <f>SUM(O83+O85)</f>
        <v>16900</v>
      </c>
      <c r="P82" s="321">
        <f>SUM(P83+P85)</f>
        <v>0</v>
      </c>
      <c r="Q82" s="321"/>
    </row>
    <row r="83" spans="1:17" ht="14.25" customHeight="1">
      <c r="A83" s="322" t="s">
        <v>365</v>
      </c>
      <c r="B83" s="323"/>
      <c r="C83" s="323"/>
      <c r="D83" s="353"/>
      <c r="E83" s="335">
        <f>SUM(E84:E84)</f>
        <v>19040.9</v>
      </c>
      <c r="F83" s="335"/>
      <c r="G83" s="335">
        <f>SUM(G84:G84)</f>
        <v>16645.7</v>
      </c>
      <c r="H83" s="335">
        <f>SUM(H84:H84)</f>
        <v>1555</v>
      </c>
      <c r="I83" s="335">
        <f>SUM(I84:I84)</f>
        <v>1555</v>
      </c>
      <c r="J83" s="335"/>
      <c r="K83" s="335">
        <f>SUM(K84:K84)</f>
        <v>1555</v>
      </c>
      <c r="L83" s="335">
        <f>SUM(L84:L84)</f>
        <v>15090.7</v>
      </c>
      <c r="M83" s="335">
        <f>SUM(M84:M84)</f>
        <v>5000</v>
      </c>
      <c r="N83" s="335"/>
      <c r="O83" s="335">
        <f>SUM(O84:O84)</f>
        <v>5000</v>
      </c>
      <c r="P83" s="336">
        <f>SUM(P84:P84)</f>
        <v>0</v>
      </c>
      <c r="Q83" s="336"/>
    </row>
    <row r="84" spans="1:17" s="86" customFormat="1" ht="35.25" customHeight="1">
      <c r="A84" s="332" t="s">
        <v>313</v>
      </c>
      <c r="B84" s="328"/>
      <c r="C84" s="328"/>
      <c r="D84" s="354"/>
      <c r="E84" s="103">
        <v>19040.9</v>
      </c>
      <c r="F84" s="350">
        <v>2008</v>
      </c>
      <c r="G84" s="329">
        <v>16645.7</v>
      </c>
      <c r="H84" s="105">
        <v>1555</v>
      </c>
      <c r="I84" s="105">
        <v>1555</v>
      </c>
      <c r="J84" s="329"/>
      <c r="K84" s="105">
        <v>1555</v>
      </c>
      <c r="L84" s="329">
        <v>15090.7</v>
      </c>
      <c r="M84" s="106">
        <v>5000</v>
      </c>
      <c r="N84" s="103"/>
      <c r="O84" s="329">
        <v>5000</v>
      </c>
      <c r="P84" s="350"/>
      <c r="Q84" s="350"/>
    </row>
    <row r="85" spans="1:17" ht="18.75" customHeight="1">
      <c r="A85" s="322" t="s">
        <v>376</v>
      </c>
      <c r="B85" s="355"/>
      <c r="C85" s="355"/>
      <c r="D85" s="356"/>
      <c r="E85" s="336">
        <f>SUM(E86:E95)</f>
        <v>0</v>
      </c>
      <c r="F85" s="336"/>
      <c r="G85" s="336"/>
      <c r="H85" s="336"/>
      <c r="I85" s="336"/>
      <c r="J85" s="336"/>
      <c r="K85" s="336"/>
      <c r="L85" s="336"/>
      <c r="M85" s="335">
        <f>SUM(M86:M95)</f>
        <v>11900</v>
      </c>
      <c r="N85" s="335"/>
      <c r="O85" s="335">
        <f>SUM(O86:O95)</f>
        <v>11900</v>
      </c>
      <c r="P85" s="336"/>
      <c r="Q85" s="336"/>
    </row>
    <row r="86" spans="1:17" ht="36.75" customHeight="1">
      <c r="A86" s="327" t="s">
        <v>314</v>
      </c>
      <c r="B86" s="357"/>
      <c r="C86" s="357"/>
      <c r="D86" s="358"/>
      <c r="E86" s="103" t="s">
        <v>466</v>
      </c>
      <c r="F86" s="114">
        <v>2011</v>
      </c>
      <c r="G86" s="350"/>
      <c r="H86" s="350"/>
      <c r="I86" s="350"/>
      <c r="J86" s="350"/>
      <c r="K86" s="350"/>
      <c r="L86" s="103" t="s">
        <v>466</v>
      </c>
      <c r="M86" s="106">
        <v>2000</v>
      </c>
      <c r="N86" s="350"/>
      <c r="O86" s="103">
        <v>2000</v>
      </c>
      <c r="P86" s="350"/>
      <c r="Q86" s="350"/>
    </row>
    <row r="87" spans="1:17" ht="44.25">
      <c r="A87" s="327" t="s">
        <v>315</v>
      </c>
      <c r="B87" s="328"/>
      <c r="C87" s="328"/>
      <c r="D87" s="354"/>
      <c r="E87" s="103" t="s">
        <v>466</v>
      </c>
      <c r="F87" s="114">
        <v>2011</v>
      </c>
      <c r="G87" s="103" t="s">
        <v>466</v>
      </c>
      <c r="H87" s="105"/>
      <c r="I87" s="103"/>
      <c r="J87" s="329"/>
      <c r="K87" s="103"/>
      <c r="L87" s="103" t="s">
        <v>466</v>
      </c>
      <c r="M87" s="106">
        <v>1000</v>
      </c>
      <c r="N87" s="103"/>
      <c r="O87" s="103">
        <v>1000</v>
      </c>
      <c r="P87" s="350"/>
      <c r="Q87" s="350"/>
    </row>
    <row r="88" spans="1:17" ht="33">
      <c r="A88" s="359" t="s">
        <v>316</v>
      </c>
      <c r="B88" s="328"/>
      <c r="C88" s="328"/>
      <c r="D88" s="354"/>
      <c r="E88" s="103"/>
      <c r="F88" s="114">
        <v>2011</v>
      </c>
      <c r="G88" s="103"/>
      <c r="H88" s="105"/>
      <c r="I88" s="103"/>
      <c r="J88" s="329"/>
      <c r="K88" s="103"/>
      <c r="L88" s="103"/>
      <c r="M88" s="106">
        <v>1000</v>
      </c>
      <c r="N88" s="103"/>
      <c r="O88" s="103">
        <v>1000</v>
      </c>
      <c r="P88" s="350"/>
      <c r="Q88" s="350"/>
    </row>
    <row r="89" spans="1:17" ht="24" customHeight="1">
      <c r="A89" s="360" t="s">
        <v>317</v>
      </c>
      <c r="B89" s="328"/>
      <c r="C89" s="328"/>
      <c r="D89" s="354"/>
      <c r="E89" s="103" t="s">
        <v>466</v>
      </c>
      <c r="F89" s="114">
        <v>2011</v>
      </c>
      <c r="G89" s="103" t="s">
        <v>466</v>
      </c>
      <c r="H89" s="105"/>
      <c r="I89" s="105"/>
      <c r="J89" s="329"/>
      <c r="K89" s="105"/>
      <c r="L89" s="329" t="s">
        <v>466</v>
      </c>
      <c r="M89" s="106">
        <v>2000</v>
      </c>
      <c r="N89" s="103"/>
      <c r="O89" s="103">
        <v>2000</v>
      </c>
      <c r="P89" s="350"/>
      <c r="Q89" s="350"/>
    </row>
    <row r="90" spans="1:17" ht="15" customHeight="1">
      <c r="A90" s="327" t="s">
        <v>318</v>
      </c>
      <c r="B90" s="328"/>
      <c r="C90" s="328"/>
      <c r="D90" s="354"/>
      <c r="E90" s="103"/>
      <c r="F90" s="114">
        <v>2011</v>
      </c>
      <c r="G90" s="103"/>
      <c r="H90" s="105"/>
      <c r="I90" s="103"/>
      <c r="J90" s="329"/>
      <c r="K90" s="103"/>
      <c r="L90" s="103"/>
      <c r="M90" s="106">
        <v>1000</v>
      </c>
      <c r="N90" s="103"/>
      <c r="O90" s="103">
        <v>1000</v>
      </c>
      <c r="P90" s="350"/>
      <c r="Q90" s="350"/>
    </row>
    <row r="91" spans="1:17" ht="15" customHeight="1">
      <c r="A91" s="327" t="s">
        <v>319</v>
      </c>
      <c r="B91" s="328"/>
      <c r="C91" s="328"/>
      <c r="D91" s="354"/>
      <c r="E91" s="103"/>
      <c r="F91" s="114">
        <v>2011</v>
      </c>
      <c r="G91" s="103"/>
      <c r="H91" s="105"/>
      <c r="I91" s="105"/>
      <c r="J91" s="329"/>
      <c r="K91" s="105"/>
      <c r="L91" s="329"/>
      <c r="M91" s="106">
        <v>1000</v>
      </c>
      <c r="N91" s="103"/>
      <c r="O91" s="103">
        <v>1000</v>
      </c>
      <c r="P91" s="350"/>
      <c r="Q91" s="350"/>
    </row>
    <row r="92" spans="1:17" ht="15" customHeight="1">
      <c r="A92" s="327" t="s">
        <v>320</v>
      </c>
      <c r="B92" s="328"/>
      <c r="C92" s="328"/>
      <c r="D92" s="354"/>
      <c r="E92" s="103"/>
      <c r="F92" s="114">
        <v>2011</v>
      </c>
      <c r="G92" s="103"/>
      <c r="H92" s="105"/>
      <c r="I92" s="105"/>
      <c r="J92" s="329"/>
      <c r="K92" s="105"/>
      <c r="L92" s="329"/>
      <c r="M92" s="106">
        <v>1000</v>
      </c>
      <c r="N92" s="103"/>
      <c r="O92" s="103">
        <v>1000</v>
      </c>
      <c r="P92" s="350"/>
      <c r="Q92" s="350"/>
    </row>
    <row r="93" spans="1:17" ht="18.75" customHeight="1">
      <c r="A93" s="327" t="s">
        <v>321</v>
      </c>
      <c r="B93" s="328"/>
      <c r="C93" s="328"/>
      <c r="D93" s="354"/>
      <c r="E93" s="103"/>
      <c r="F93" s="114">
        <v>2011</v>
      </c>
      <c r="G93" s="103"/>
      <c r="H93" s="105"/>
      <c r="I93" s="105"/>
      <c r="J93" s="329"/>
      <c r="K93" s="105"/>
      <c r="L93" s="329"/>
      <c r="M93" s="106">
        <v>1000</v>
      </c>
      <c r="N93" s="103"/>
      <c r="O93" s="103">
        <v>1000</v>
      </c>
      <c r="P93" s="350"/>
      <c r="Q93" s="350"/>
    </row>
    <row r="94" spans="1:17" ht="16.5" customHeight="1">
      <c r="A94" s="327" t="s">
        <v>322</v>
      </c>
      <c r="B94" s="328"/>
      <c r="C94" s="328"/>
      <c r="D94" s="354"/>
      <c r="E94" s="103"/>
      <c r="F94" s="114">
        <v>2011</v>
      </c>
      <c r="G94" s="103"/>
      <c r="H94" s="105"/>
      <c r="I94" s="105"/>
      <c r="J94" s="329"/>
      <c r="K94" s="105"/>
      <c r="L94" s="329"/>
      <c r="M94" s="106">
        <v>1000</v>
      </c>
      <c r="N94" s="103"/>
      <c r="O94" s="103">
        <v>1000</v>
      </c>
      <c r="P94" s="350"/>
      <c r="Q94" s="350"/>
    </row>
    <row r="95" spans="1:17" ht="45" customHeight="1">
      <c r="A95" s="327" t="s">
        <v>323</v>
      </c>
      <c r="B95" s="328"/>
      <c r="C95" s="328"/>
      <c r="D95" s="354"/>
      <c r="E95" s="103"/>
      <c r="F95" s="114">
        <v>2011</v>
      </c>
      <c r="G95" s="103"/>
      <c r="H95" s="105"/>
      <c r="I95" s="105"/>
      <c r="J95" s="329"/>
      <c r="K95" s="105"/>
      <c r="L95" s="329"/>
      <c r="M95" s="106">
        <v>900</v>
      </c>
      <c r="N95" s="103"/>
      <c r="O95" s="103">
        <v>900</v>
      </c>
      <c r="P95" s="350"/>
      <c r="Q95" s="350"/>
    </row>
    <row r="96" spans="1:17" ht="34.5" customHeight="1">
      <c r="A96" s="317" t="s">
        <v>324</v>
      </c>
      <c r="B96" s="361">
        <v>15</v>
      </c>
      <c r="C96" s="361"/>
      <c r="D96" s="319"/>
      <c r="E96" s="320">
        <f>SUM(E97)</f>
        <v>9010.1</v>
      </c>
      <c r="F96" s="320"/>
      <c r="G96" s="320">
        <f>SUM(G97)</f>
        <v>4460.6</v>
      </c>
      <c r="H96" s="320">
        <f>SUM(H97)</f>
        <v>1240.1</v>
      </c>
      <c r="I96" s="320">
        <f>SUM(I97)</f>
        <v>1240.1</v>
      </c>
      <c r="J96" s="320"/>
      <c r="K96" s="320">
        <f>SUM(K97)</f>
        <v>1240.1</v>
      </c>
      <c r="L96" s="320">
        <f>SUM(L97)</f>
        <v>3220.5</v>
      </c>
      <c r="M96" s="320">
        <f>SUM(M97)</f>
        <v>10625.5</v>
      </c>
      <c r="N96" s="320"/>
      <c r="O96" s="320">
        <f>SUM(O97)</f>
        <v>10625.5</v>
      </c>
      <c r="P96" s="321">
        <f>SUM(P97)</f>
        <v>0</v>
      </c>
      <c r="Q96" s="320"/>
    </row>
    <row r="97" spans="1:17" ht="27">
      <c r="A97" s="124" t="s">
        <v>435</v>
      </c>
      <c r="B97" s="362">
        <v>15</v>
      </c>
      <c r="C97" s="363" t="s">
        <v>325</v>
      </c>
      <c r="D97" s="364"/>
      <c r="E97" s="365">
        <f>SUM(E98+E102+E106)</f>
        <v>9010.1</v>
      </c>
      <c r="F97" s="365"/>
      <c r="G97" s="365">
        <f>SUM(G98+G102+G106)</f>
        <v>4460.6</v>
      </c>
      <c r="H97" s="365">
        <f>SUM(H98+H102+H106)</f>
        <v>1240.1</v>
      </c>
      <c r="I97" s="365">
        <f>SUM(I98+I102+I106)</f>
        <v>1240.1</v>
      </c>
      <c r="J97" s="365"/>
      <c r="K97" s="365">
        <f>SUM(K98+K102+K106)</f>
        <v>1240.1</v>
      </c>
      <c r="L97" s="365">
        <f>SUM(L98+L102+L106)</f>
        <v>3220.5</v>
      </c>
      <c r="M97" s="365">
        <f>SUM(M98+M102+M106)</f>
        <v>10625.5</v>
      </c>
      <c r="N97" s="365"/>
      <c r="O97" s="365">
        <f>SUM(O98+O102+O106)</f>
        <v>10625.5</v>
      </c>
      <c r="P97" s="366">
        <f>SUM(P98+P102+P106)</f>
        <v>0</v>
      </c>
      <c r="Q97" s="365"/>
    </row>
    <row r="98" spans="1:17" ht="16.5" customHeight="1">
      <c r="A98" s="322" t="s">
        <v>365</v>
      </c>
      <c r="B98" s="367"/>
      <c r="C98" s="368"/>
      <c r="D98" s="324"/>
      <c r="E98" s="325">
        <f>SUM(E99:E101)</f>
        <v>9010.1</v>
      </c>
      <c r="F98" s="325"/>
      <c r="G98" s="325">
        <f>SUM(G99:G101)</f>
        <v>4460.6</v>
      </c>
      <c r="H98" s="325">
        <f>SUM(H99:H101)</f>
        <v>1240.1</v>
      </c>
      <c r="I98" s="325">
        <f>SUM(I99:I101)</f>
        <v>1240.1</v>
      </c>
      <c r="J98" s="325"/>
      <c r="K98" s="325">
        <f>SUM(K99:K101)</f>
        <v>1240.1</v>
      </c>
      <c r="L98" s="325">
        <f>SUM(L99:L101)</f>
        <v>3220.5</v>
      </c>
      <c r="M98" s="325">
        <f>SUM(M99:M101)</f>
        <v>3220.5</v>
      </c>
      <c r="N98" s="325"/>
      <c r="O98" s="325">
        <f>SUM(O99:O101)</f>
        <v>3220.5</v>
      </c>
      <c r="P98" s="326">
        <f>SUM(P99:P101)</f>
        <v>0</v>
      </c>
      <c r="Q98" s="325"/>
    </row>
    <row r="99" spans="1:17" ht="37.5" customHeight="1">
      <c r="A99" s="327" t="s">
        <v>326</v>
      </c>
      <c r="B99" s="369"/>
      <c r="C99" s="370"/>
      <c r="D99" s="102" t="s">
        <v>327</v>
      </c>
      <c r="E99" s="103">
        <v>7400</v>
      </c>
      <c r="F99" s="371">
        <v>2006</v>
      </c>
      <c r="G99" s="105">
        <v>2850.5</v>
      </c>
      <c r="H99" s="105"/>
      <c r="I99" s="103"/>
      <c r="J99" s="103"/>
      <c r="K99" s="103"/>
      <c r="L99" s="105">
        <v>2850.5</v>
      </c>
      <c r="M99" s="115">
        <v>2850.5</v>
      </c>
      <c r="N99" s="103"/>
      <c r="O99" s="105">
        <v>2850.5</v>
      </c>
      <c r="P99" s="350"/>
      <c r="Q99" s="350"/>
    </row>
    <row r="100" spans="1:17" ht="37.5" customHeight="1">
      <c r="A100" s="134" t="s">
        <v>328</v>
      </c>
      <c r="B100" s="369"/>
      <c r="C100" s="370"/>
      <c r="D100" s="215" t="s">
        <v>459</v>
      </c>
      <c r="E100" s="103"/>
      <c r="F100" s="371">
        <v>2010</v>
      </c>
      <c r="G100" s="105"/>
      <c r="H100" s="105"/>
      <c r="I100" s="103"/>
      <c r="J100" s="103"/>
      <c r="K100" s="103"/>
      <c r="L100" s="105"/>
      <c r="M100" s="115"/>
      <c r="N100" s="103"/>
      <c r="O100" s="105"/>
      <c r="P100" s="350"/>
      <c r="Q100" s="350"/>
    </row>
    <row r="101" spans="1:17" s="86" customFormat="1" ht="35.25" customHeight="1">
      <c r="A101" s="372" t="s">
        <v>329</v>
      </c>
      <c r="B101" s="373"/>
      <c r="C101" s="374"/>
      <c r="D101" s="375" t="s">
        <v>330</v>
      </c>
      <c r="E101" s="376">
        <v>1610.1</v>
      </c>
      <c r="F101" s="377">
        <v>2010</v>
      </c>
      <c r="G101" s="376">
        <v>1610.1</v>
      </c>
      <c r="H101" s="376">
        <v>1240.1</v>
      </c>
      <c r="I101" s="376">
        <v>1240.1</v>
      </c>
      <c r="J101" s="376"/>
      <c r="K101" s="376">
        <v>1240.1</v>
      </c>
      <c r="L101" s="376">
        <v>370</v>
      </c>
      <c r="M101" s="378">
        <v>370</v>
      </c>
      <c r="N101" s="376"/>
      <c r="O101" s="376">
        <v>370</v>
      </c>
      <c r="P101" s="105"/>
      <c r="Q101" s="379"/>
    </row>
    <row r="102" spans="1:17" ht="15" customHeight="1">
      <c r="A102" s="322" t="s">
        <v>376</v>
      </c>
      <c r="B102" s="367"/>
      <c r="C102" s="368"/>
      <c r="D102" s="324"/>
      <c r="E102" s="325"/>
      <c r="F102" s="325"/>
      <c r="G102" s="325"/>
      <c r="H102" s="325"/>
      <c r="I102" s="325"/>
      <c r="J102" s="325"/>
      <c r="K102" s="325"/>
      <c r="L102" s="325"/>
      <c r="M102" s="325">
        <f>SUM(M103:M105)</f>
        <v>6955</v>
      </c>
      <c r="N102" s="325"/>
      <c r="O102" s="325">
        <f>SUM(O103:O105)</f>
        <v>6955</v>
      </c>
      <c r="P102" s="326">
        <f>SUM(P103:P105)</f>
        <v>0</v>
      </c>
      <c r="Q102" s="325"/>
    </row>
    <row r="103" spans="1:17" ht="48" customHeight="1">
      <c r="A103" s="327" t="s">
        <v>331</v>
      </c>
      <c r="B103" s="101"/>
      <c r="C103" s="214"/>
      <c r="D103" s="102"/>
      <c r="E103" s="103"/>
      <c r="F103" s="104">
        <v>2011</v>
      </c>
      <c r="G103" s="105"/>
      <c r="H103" s="105"/>
      <c r="I103" s="103"/>
      <c r="J103" s="103"/>
      <c r="K103" s="329"/>
      <c r="L103" s="329"/>
      <c r="M103" s="106">
        <v>5700</v>
      </c>
      <c r="N103" s="103"/>
      <c r="O103" s="103">
        <v>5700</v>
      </c>
      <c r="P103" s="350"/>
      <c r="Q103" s="350"/>
    </row>
    <row r="104" spans="1:17" ht="24.75" customHeight="1">
      <c r="A104" s="360" t="s">
        <v>332</v>
      </c>
      <c r="B104" s="380"/>
      <c r="C104" s="214"/>
      <c r="D104" s="102"/>
      <c r="E104" s="103"/>
      <c r="F104" s="104">
        <v>2011</v>
      </c>
      <c r="G104" s="105"/>
      <c r="H104" s="105"/>
      <c r="I104" s="103"/>
      <c r="J104" s="103"/>
      <c r="K104" s="329"/>
      <c r="L104" s="329"/>
      <c r="M104" s="106">
        <v>500</v>
      </c>
      <c r="N104" s="103"/>
      <c r="O104" s="103">
        <v>500</v>
      </c>
      <c r="P104" s="350"/>
      <c r="Q104" s="350"/>
    </row>
    <row r="105" spans="1:17" ht="36.75" customHeight="1">
      <c r="A105" s="327" t="s">
        <v>333</v>
      </c>
      <c r="B105" s="101"/>
      <c r="C105" s="214"/>
      <c r="D105" s="215"/>
      <c r="E105" s="105"/>
      <c r="F105" s="104">
        <v>2011</v>
      </c>
      <c r="G105" s="105"/>
      <c r="H105" s="105"/>
      <c r="I105" s="103"/>
      <c r="J105" s="103"/>
      <c r="K105" s="103"/>
      <c r="L105" s="103"/>
      <c r="M105" s="106">
        <v>755</v>
      </c>
      <c r="N105" s="216"/>
      <c r="O105" s="103">
        <v>755</v>
      </c>
      <c r="P105" s="216"/>
      <c r="Q105" s="216"/>
    </row>
    <row r="106" spans="1:17" ht="19.5" customHeight="1">
      <c r="A106" s="381" t="s">
        <v>386</v>
      </c>
      <c r="B106" s="382"/>
      <c r="C106" s="383"/>
      <c r="D106" s="384"/>
      <c r="E106" s="325"/>
      <c r="F106" s="325"/>
      <c r="G106" s="325"/>
      <c r="H106" s="325"/>
      <c r="I106" s="325"/>
      <c r="J106" s="325"/>
      <c r="K106" s="325"/>
      <c r="L106" s="325"/>
      <c r="M106" s="325">
        <f>SUM(M107:M110)</f>
        <v>450</v>
      </c>
      <c r="N106" s="325"/>
      <c r="O106" s="325">
        <f>SUM(O107:O110)</f>
        <v>450</v>
      </c>
      <c r="P106" s="326">
        <f>SUM(P107:P110)</f>
        <v>0</v>
      </c>
      <c r="Q106" s="385"/>
    </row>
    <row r="107" spans="1:17" ht="22.5">
      <c r="A107" s="360" t="s">
        <v>334</v>
      </c>
      <c r="B107" s="380"/>
      <c r="C107" s="214"/>
      <c r="D107" s="102"/>
      <c r="E107" s="103"/>
      <c r="F107" s="104">
        <v>2011</v>
      </c>
      <c r="G107" s="105"/>
      <c r="H107" s="105"/>
      <c r="I107" s="103"/>
      <c r="J107" s="103"/>
      <c r="K107" s="329"/>
      <c r="L107" s="329"/>
      <c r="M107" s="106">
        <v>150</v>
      </c>
      <c r="N107" s="103"/>
      <c r="O107" s="103">
        <v>150</v>
      </c>
      <c r="P107" s="350"/>
      <c r="Q107" s="350"/>
    </row>
    <row r="108" spans="1:17" s="178" customFormat="1" ht="34.5" customHeight="1">
      <c r="A108" s="360" t="s">
        <v>335</v>
      </c>
      <c r="B108" s="380"/>
      <c r="C108" s="214"/>
      <c r="D108" s="102"/>
      <c r="E108" s="103"/>
      <c r="F108" s="371">
        <v>2011</v>
      </c>
      <c r="G108" s="105"/>
      <c r="H108" s="105"/>
      <c r="I108" s="103"/>
      <c r="J108" s="103"/>
      <c r="K108" s="329"/>
      <c r="L108" s="329"/>
      <c r="M108" s="106">
        <v>100</v>
      </c>
      <c r="N108" s="103"/>
      <c r="O108" s="103">
        <v>100</v>
      </c>
      <c r="P108" s="350"/>
      <c r="Q108" s="350"/>
    </row>
    <row r="109" spans="1:17" s="178" customFormat="1" ht="37.5" customHeight="1">
      <c r="A109" s="360" t="s">
        <v>336</v>
      </c>
      <c r="B109" s="380"/>
      <c r="C109" s="214"/>
      <c r="D109" s="102"/>
      <c r="E109" s="103"/>
      <c r="F109" s="371">
        <v>2011</v>
      </c>
      <c r="G109" s="105"/>
      <c r="H109" s="105"/>
      <c r="I109" s="103"/>
      <c r="J109" s="103"/>
      <c r="K109" s="329"/>
      <c r="L109" s="329"/>
      <c r="M109" s="106">
        <v>100</v>
      </c>
      <c r="N109" s="103"/>
      <c r="O109" s="103">
        <v>100</v>
      </c>
      <c r="P109" s="350"/>
      <c r="Q109" s="350"/>
    </row>
    <row r="110" spans="1:17" s="178" customFormat="1" ht="47.25" customHeight="1">
      <c r="A110" s="327" t="s">
        <v>337</v>
      </c>
      <c r="B110" s="380"/>
      <c r="C110" s="214"/>
      <c r="D110" s="102"/>
      <c r="E110" s="103"/>
      <c r="F110" s="371">
        <v>2011</v>
      </c>
      <c r="G110" s="105"/>
      <c r="H110" s="105"/>
      <c r="I110" s="103"/>
      <c r="J110" s="103"/>
      <c r="K110" s="329"/>
      <c r="L110" s="329"/>
      <c r="M110" s="106">
        <v>100</v>
      </c>
      <c r="N110" s="103"/>
      <c r="O110" s="103">
        <v>100</v>
      </c>
      <c r="P110" s="350"/>
      <c r="Q110" s="350"/>
    </row>
    <row r="111" spans="1:17" ht="12.75">
      <c r="A111" s="386"/>
      <c r="B111" s="387"/>
      <c r="C111" s="387"/>
      <c r="D111" s="388"/>
      <c r="E111" s="389"/>
      <c r="F111" s="390"/>
      <c r="G111" s="389"/>
      <c r="H111" s="389"/>
      <c r="I111" s="389"/>
      <c r="J111" s="389"/>
      <c r="K111" s="389"/>
      <c r="L111" s="389"/>
      <c r="M111" s="391"/>
      <c r="N111" s="392"/>
      <c r="O111" s="392"/>
      <c r="P111" s="392"/>
      <c r="Q111" s="392"/>
    </row>
    <row r="112" spans="1:17" ht="15.75" customHeight="1">
      <c r="A112" s="412"/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</row>
    <row r="113" spans="1:17" ht="12.75">
      <c r="A113" s="393"/>
      <c r="B113" s="387"/>
      <c r="C113" s="387"/>
      <c r="D113" s="388"/>
      <c r="E113" s="389"/>
      <c r="F113" s="390"/>
      <c r="G113" s="389"/>
      <c r="H113" s="389"/>
      <c r="I113" s="389"/>
      <c r="J113" s="389"/>
      <c r="K113" s="389"/>
      <c r="L113" s="389"/>
      <c r="M113" s="391"/>
      <c r="N113" s="392"/>
      <c r="O113" s="392"/>
      <c r="P113" s="392"/>
      <c r="Q113" s="392"/>
    </row>
    <row r="114" spans="1:17" ht="12.75">
      <c r="A114" s="393"/>
      <c r="B114" s="394"/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</row>
    <row r="115" spans="1:17" ht="15.75" customHeight="1">
      <c r="A115" s="412" t="s">
        <v>230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</row>
    <row r="118" ht="12.75">
      <c r="A118" s="393" t="s">
        <v>231</v>
      </c>
    </row>
    <row r="119" ht="12.75">
      <c r="A119" s="393" t="s">
        <v>232</v>
      </c>
    </row>
  </sheetData>
  <sheetProtection selectLockedCells="1" selectUnlockedCells="1"/>
  <mergeCells count="20">
    <mergeCell ref="P1:Q1"/>
    <mergeCell ref="A8:A10"/>
    <mergeCell ref="B8:D8"/>
    <mergeCell ref="E8:E10"/>
    <mergeCell ref="F8:F10"/>
    <mergeCell ref="G8:G10"/>
    <mergeCell ref="H8:H10"/>
    <mergeCell ref="I8:K8"/>
    <mergeCell ref="L8:L10"/>
    <mergeCell ref="M8:P8"/>
    <mergeCell ref="A112:Q112"/>
    <mergeCell ref="A115:Q115"/>
    <mergeCell ref="Q8:Q10"/>
    <mergeCell ref="B9:B10"/>
    <mergeCell ref="C9:C10"/>
    <mergeCell ref="D9:D10"/>
    <mergeCell ref="I9:I10"/>
    <mergeCell ref="J9:K9"/>
    <mergeCell ref="M9:M10"/>
    <mergeCell ref="N9:P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cp:lastPrinted>2011-01-11T14:10:51Z</cp:lastPrinted>
  <dcterms:created xsi:type="dcterms:W3CDTF">2011-01-10T12:40:08Z</dcterms:created>
  <dcterms:modified xsi:type="dcterms:W3CDTF">2011-01-11T14:10:56Z</dcterms:modified>
  <cp:category/>
  <cp:version/>
  <cp:contentType/>
  <cp:contentStatus/>
</cp:coreProperties>
</file>