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<sst xmlns="http://schemas.openxmlformats.org/spreadsheetml/2006/main" count="460" uniqueCount="355">
  <si>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</si>
  <si>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</si>
  <si>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</si>
  <si>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</si>
  <si>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</si>
  <si>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</si>
  <si>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</si>
  <si>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Direcţia generală locativ-comunală şi amenajare</t>
  </si>
  <si>
    <r>
      <t xml:space="preserve">Numărul de angajați conform statelor de personal </t>
    </r>
    <r>
      <rPr>
        <u val="single"/>
        <sz val="14"/>
        <color indexed="8"/>
        <rFont val="Times New Roman"/>
        <family val="1"/>
      </rPr>
      <t>81</t>
    </r>
    <r>
      <rPr>
        <sz val="14"/>
        <color indexed="8"/>
        <rFont val="Times New Roman"/>
        <family val="1"/>
      </rPr>
      <t xml:space="preserve">, efectiv </t>
    </r>
    <r>
      <rPr>
        <u val="single"/>
        <sz val="14"/>
        <color indexed="8"/>
        <rFont val="Times New Roman"/>
        <family val="1"/>
      </rPr>
      <t>53</t>
    </r>
    <r>
      <rPr>
        <sz val="14"/>
        <color indexed="8"/>
        <rFont val="Times New Roman"/>
        <family val="1"/>
      </rPr>
      <t xml:space="preserve">  persoane</t>
    </r>
  </si>
  <si>
    <t>222400</t>
  </si>
  <si>
    <t>222500</t>
  </si>
  <si>
    <t>222990</t>
  </si>
  <si>
    <t>251100</t>
  </si>
  <si>
    <t>282100</t>
  </si>
  <si>
    <t>311120</t>
  </si>
  <si>
    <t>312110</t>
  </si>
  <si>
    <t>312120</t>
  </si>
  <si>
    <t>314110</t>
  </si>
  <si>
    <t>315110</t>
  </si>
  <si>
    <t>315120</t>
  </si>
  <si>
    <t>318110</t>
  </si>
  <si>
    <t>318120</t>
  </si>
  <si>
    <t>331110</t>
  </si>
  <si>
    <t>332110</t>
  </si>
  <si>
    <t>336110</t>
  </si>
  <si>
    <t>337110</t>
  </si>
  <si>
    <t>339110</t>
  </si>
  <si>
    <t>Fondul de locuinţe P1P3-7502, F1F3 - 0620, P3 -00331</t>
  </si>
  <si>
    <t>Obiective Comunale P1P3 - 7502, F1F3 - 0620, P3 - 00332</t>
  </si>
  <si>
    <t>30,6 / 153,9</t>
  </si>
  <si>
    <t>17 935,5 / 17 935,5</t>
  </si>
  <si>
    <t>4 480,0 / 4 102,2</t>
  </si>
  <si>
    <t xml:space="preserve">100,0 / 100,0 </t>
  </si>
  <si>
    <t>450,0 / 1 241,5</t>
  </si>
  <si>
    <t>S.R.L. "AGRO-GARIN"</t>
  </si>
  <si>
    <t>Servicii de transport</t>
  </si>
  <si>
    <t>S.R.L. "ROM-VIC"</t>
  </si>
  <si>
    <t>S.R.L. "Medialux&amp;MM"</t>
  </si>
  <si>
    <t>S.R.L. "Dumistroy"</t>
  </si>
  <si>
    <t>70,7</t>
  </si>
  <si>
    <t>199,1</t>
  </si>
  <si>
    <t>80,6</t>
  </si>
  <si>
    <t>119,8</t>
  </si>
  <si>
    <t>67,9</t>
  </si>
  <si>
    <t>S.R.L. "SandCons"</t>
  </si>
  <si>
    <t>99,6</t>
  </si>
  <si>
    <t>S.R.L. "Primevadcons"</t>
  </si>
  <si>
    <t>S.R.L. "Sor Build Group"</t>
  </si>
  <si>
    <t>99,8</t>
  </si>
  <si>
    <t>S.R.L. "Obada Group"</t>
  </si>
  <si>
    <t>66,1</t>
  </si>
  <si>
    <t>139,3</t>
  </si>
  <si>
    <t>265,7</t>
  </si>
  <si>
    <t>244,9</t>
  </si>
  <si>
    <t>105,1</t>
  </si>
  <si>
    <t>S.R.L. "Valenscor-Design"</t>
  </si>
  <si>
    <t>Lucrări de construcţie şi instalare a unui ascensor</t>
  </si>
  <si>
    <t>362,4</t>
  </si>
  <si>
    <t>S.R.L. "UNICONS AI"</t>
  </si>
  <si>
    <t>678,2</t>
  </si>
  <si>
    <t>395,5</t>
  </si>
  <si>
    <t>197,7</t>
  </si>
  <si>
    <t>S.R.L. "Elinatcons"</t>
  </si>
  <si>
    <t>164,5</t>
  </si>
  <si>
    <t>S.R.L. "Maistcons Grup"</t>
  </si>
  <si>
    <t>Lucrări de consolidare a balcoanelor laterale de uz comun</t>
  </si>
  <si>
    <t>876,8</t>
  </si>
  <si>
    <t>Lucrări de renovare a două pavilioane duble din grădiniţa com. Ţânţăreni</t>
  </si>
  <si>
    <t>239,9</t>
  </si>
  <si>
    <t>S.R.L. "Oltime"</t>
  </si>
  <si>
    <t>Achiziţionarea a echipamentelor de joacă pentru copii (inclusiv montarea)</t>
  </si>
  <si>
    <t>1 350,9</t>
  </si>
  <si>
    <t>S.R.L. "GRAND LIFT"</t>
  </si>
  <si>
    <t>Servicii de întreţinere şi instalare a ascensoarelor</t>
  </si>
  <si>
    <t>1 211,8</t>
  </si>
  <si>
    <t>5 261,1</t>
  </si>
  <si>
    <t>Î.M. Specializată "Liftservice"</t>
  </si>
  <si>
    <t>Lucrări de amenajare a Scuarului "A. Cehov"</t>
  </si>
  <si>
    <t>896,0</t>
  </si>
  <si>
    <t>nr. 45-C/17  din 04.08.17</t>
  </si>
  <si>
    <t>nr. 27-CA/17          din 10.10.17</t>
  </si>
  <si>
    <t>nr. 20-CA/17        din 26.09.17</t>
  </si>
  <si>
    <t>nr. 19-CA/17         din 26.09.17</t>
  </si>
  <si>
    <t>nr. 18-CA/17            din 29.08.17</t>
  </si>
  <si>
    <t>nr. 15-CA/17           din 03.08.17</t>
  </si>
  <si>
    <t>Întreprinderea de gestionare a fondului locativ nr. 1-23</t>
  </si>
  <si>
    <t xml:space="preserve">Întreprinderiile municipale servicii locative Botanica, Buiucani, Centru, Ciocana, Râşcani </t>
  </si>
  <si>
    <t>Servicii de salubrizare manuală a teritoriului de uz comun</t>
  </si>
  <si>
    <t xml:space="preserve">Întreprinderiile municipale servicii locative Centru, Râşcani </t>
  </si>
  <si>
    <t>Servicii de salubrizare mecanizată cu ajutorul tehnicii specializate Hako CityMaster</t>
  </si>
  <si>
    <t xml:space="preserve">Servicii de transport pentru acţiuni de salubrizare şi deszăpezire şi de lichidare a avariilor la sistemele inginireşti </t>
  </si>
  <si>
    <t>Î.M."INFOCOM"</t>
  </si>
  <si>
    <t>Servicii de dispecerat</t>
  </si>
  <si>
    <t xml:space="preserve">Întreprinderiile municipale servicii locative Botanica, Centru, Râşcani </t>
  </si>
  <si>
    <t>Asociaţia Proprietarilor de Locuinţe Privatizate nr. 54/218</t>
  </si>
  <si>
    <t>Î.M."Asociaţia de gospodărire a spaţiilor verzi"</t>
  </si>
  <si>
    <t>nr. 39-T/17           din 30.12.16</t>
  </si>
  <si>
    <t xml:space="preserve">Lucrări de reparaţie capitală a acoperişului </t>
  </si>
  <si>
    <t>Lucrări de reparaţie capitală ale reţelelor inginireşti</t>
  </si>
  <si>
    <t xml:space="preserve">Servicii de reparaţii curente </t>
  </si>
  <si>
    <t>nr. 49-/17           din 17.08.17</t>
  </si>
  <si>
    <t>Servicii de reparaţii curente a acoperişului</t>
  </si>
  <si>
    <t>Lucrări de amenajare a terenului sportiv</t>
  </si>
  <si>
    <t>Reparaţii capitale ale altor mijloace fixe</t>
  </si>
  <si>
    <t>S.R.L. "DAAC-Autosport"</t>
  </si>
  <si>
    <t>Procurarea mijloacelor de transport</t>
  </si>
  <si>
    <t>S.R.L."Saltica-Lux"</t>
  </si>
  <si>
    <t>Procurarea combustibilului</t>
  </si>
  <si>
    <t>S.R.L. "Tehno-Sec-Resurs"</t>
  </si>
  <si>
    <t>Procurarea materialului antiderapant</t>
  </si>
  <si>
    <t>Servicii de întreţinere curentă a obiectelor comunale  şi a spaţiilor verzi</t>
  </si>
  <si>
    <t>Reparaţia capitală a spaţiilor verzi şi întreţinerea staţiilor de salvarea pe apă</t>
  </si>
  <si>
    <t>Î.I."Mînăscurtă Constantin"</t>
  </si>
  <si>
    <t>S.R.L."Ecosanteh"</t>
  </si>
  <si>
    <t>Procurarea completaţiei pentru pompele de ape reziduale</t>
  </si>
  <si>
    <t>S.A. "Eximotor"</t>
  </si>
  <si>
    <t>S.R.L. "Silmax-Exim"</t>
  </si>
  <si>
    <t>Servicii de reparaţii curente a încăperilor casei scării</t>
  </si>
  <si>
    <t>S.R.L. "Westart Sport"</t>
  </si>
  <si>
    <t>Lucrări de amenajare a rondoului la grădiniţa de copii din s. Ţânţăreni</t>
  </si>
  <si>
    <t>IPS "Chişinăuproiect"</t>
  </si>
  <si>
    <t>Servicii de proiectare</t>
  </si>
  <si>
    <t>Procurarea remorcilor</t>
  </si>
  <si>
    <t>S.A. "Agromaşina"</t>
  </si>
  <si>
    <t>Lucrări de amenajare a terenului de sport la grădiniţa de copii din s. Ţânţăreni</t>
  </si>
  <si>
    <t>S.R.L. "Mainstconsgrup"</t>
  </si>
  <si>
    <t>Lucrări de renovare a fundaţiei la pavilioane la grădiniţa de copii din s. Ţânţăreni</t>
  </si>
  <si>
    <t>S.R.L."Abrite"</t>
  </si>
  <si>
    <t>Servicii de deservire a echipamentelor antiincendiare</t>
  </si>
  <si>
    <t>Lucrări de restabilire a constructivului</t>
  </si>
  <si>
    <t>S.R.L. "Vadina"</t>
  </si>
  <si>
    <t>Procurarea materialelor de construcţie</t>
  </si>
  <si>
    <t>nr. 058/17VD din 10.08.17</t>
  </si>
  <si>
    <t xml:space="preserve">Servicii de verificare a documentaţiei de deviz  pentru lucrări de repraţie </t>
  </si>
  <si>
    <t>12 000,0 / 12 000,0</t>
  </si>
  <si>
    <t>Î.M. Regia "Autosalubritate"</t>
  </si>
  <si>
    <t>Lucrări de instalare a echipamentului compact de epurare a apei reziduale</t>
  </si>
  <si>
    <t>Întreprinderea municipală servicii locative Ciocana</t>
  </si>
  <si>
    <t xml:space="preserve">Lucrări de restabilire a sistemului de canalizare </t>
  </si>
  <si>
    <t>S.R.L."Toreco"</t>
  </si>
  <si>
    <t>Procurarea sacilor de gunoi</t>
  </si>
  <si>
    <t>S.R.L. "DROIDER"</t>
  </si>
  <si>
    <t>Procurarea pompei dinţate pentru ridicarea braţului</t>
  </si>
  <si>
    <t>Procurarea pompelor de ape reziduale</t>
  </si>
  <si>
    <t>1 400,0 / 1 400,0</t>
  </si>
  <si>
    <t>Servicii de întreţinere a obiectelor comunale publice</t>
  </si>
  <si>
    <t>Întreprinderea municipală servicii locative Râşcani</t>
  </si>
  <si>
    <t>IPS "Iprocom"</t>
  </si>
  <si>
    <t>6 585,0 / 6 585,0</t>
  </si>
  <si>
    <t>Î.M. Parcul "Dendrariu"</t>
  </si>
  <si>
    <t>Servicii de întreţinere şi amenajare a parcului "Dendrariu"</t>
  </si>
  <si>
    <t>Implementarea proiectului "Grădina Eternităţii"</t>
  </si>
  <si>
    <t>Procurarea unui autoturn</t>
  </si>
  <si>
    <t>Servicii de dezinfecţie a platourilor pentru colectarea deşeurilor menajere</t>
  </si>
  <si>
    <t>S.R."Lukoil-Moldova"</t>
  </si>
  <si>
    <t>Î.S."Serviciul de stat pentru Verificarea şi Expertizarea Proiectelor şi Construcţiilor"</t>
  </si>
  <si>
    <t>Servicii de verificare a proiectului</t>
  </si>
  <si>
    <t>nr. 0246-06-17                      din 14.06.17</t>
  </si>
  <si>
    <t>Lucrări de construcţie a pandasului</t>
  </si>
  <si>
    <t>S.R.L. "Comod Construct"</t>
  </si>
  <si>
    <t>Servicii de supraveghere tehnică</t>
  </si>
  <si>
    <t>S.R.L."Eco-Urban"</t>
  </si>
  <si>
    <t>Procurarea plăcuţilor cu denumiri de străzi pe piloni</t>
  </si>
  <si>
    <t>S.R.L. "Alpast&amp;Co"</t>
  </si>
  <si>
    <t>S.R.L. "Info-Prim Neo"</t>
  </si>
  <si>
    <t xml:space="preserve">Achiziţionarea serviciilor media </t>
  </si>
  <si>
    <t>Centrul de sănătate publică mun. Chişinău</t>
  </si>
  <si>
    <t>Servicii de deratizare şi dezinsecţie a blocurilor de locuinţe</t>
  </si>
  <si>
    <t>Servicii de reparaţii curente a apartamentului</t>
  </si>
  <si>
    <t>Fundaţia de binefacere Moldo-Germană  pentru protecţia animalelor "LAIKA"</t>
  </si>
  <si>
    <t xml:space="preserve">Servicii de sterilizarea a animalelor de companie </t>
  </si>
  <si>
    <t>319230</t>
  </si>
  <si>
    <t>2004,0 / 1 924,1</t>
  </si>
  <si>
    <t>S.R.L. "Levprocons"</t>
  </si>
  <si>
    <t>Lucrări de amenajare a râuleţului Durleşti şi construcţia colectorului de canalizare</t>
  </si>
  <si>
    <t>Contribuţia bugetului municipiului Chişinău pentru anul 2017</t>
  </si>
  <si>
    <t>Suma contractului,            mii lei</t>
  </si>
  <si>
    <t>Întreprinderea municipală de gestionare a fondului locativ nr. 15</t>
  </si>
  <si>
    <t>Întreprinderea municipală de gestionare a fondului locativ nr. 17</t>
  </si>
  <si>
    <t>Întreprinderea municipală de gestionare a fondului locativ nr. 21</t>
  </si>
  <si>
    <t>nr. 67-C/17              din 12.10.17</t>
  </si>
  <si>
    <t>nr. 22-C/17                din 22.05.17</t>
  </si>
  <si>
    <t>nr. 55-C/17               din 14.09.17</t>
  </si>
  <si>
    <t>nr. 54-C/17                din 13.09.17</t>
  </si>
  <si>
    <t>nr. 48-C/17             din 14.08.17</t>
  </si>
  <si>
    <t>nr. 11-C/17                din 28.02.17</t>
  </si>
  <si>
    <t>nr. 31-C/17                din 16.06.17</t>
  </si>
  <si>
    <t>nr. 28-C/17              din 06.06.17</t>
  </si>
  <si>
    <t>nr. 21-C/17                 din 22.05.17</t>
  </si>
  <si>
    <t>nr. 13-C/17                 din 24.03.17</t>
  </si>
  <si>
    <t>nr. 093/17VD            din 20.10.17</t>
  </si>
  <si>
    <t>nr. 53-C/17               din 12.09.17</t>
  </si>
  <si>
    <t>nr. 38-C/17           din 31.07.17</t>
  </si>
  <si>
    <t>nr.33-C/17              din 05.07.17</t>
  </si>
  <si>
    <t>nr. 23-C/17              din 22.05.17</t>
  </si>
  <si>
    <t>nr.19-C/17             din 04.05.17</t>
  </si>
  <si>
    <t>nr. 29-C/17            din 07.06.17</t>
  </si>
  <si>
    <t>nr. 60-CA/16          din 16.12.16</t>
  </si>
  <si>
    <t>nr. 15-C/17            din 10.04.17</t>
  </si>
  <si>
    <t>nr. 38-T/17              din 30.12.16</t>
  </si>
  <si>
    <t>nr. 1-T/17 -           nr. 5-T/17                    din 30.12.16</t>
  </si>
  <si>
    <t>nr. 10-T/17 -         nr. 11-T/17                   din 30.12.16</t>
  </si>
  <si>
    <t>nr. 35-T/17 -             nr. 37-T/17             din 30.12.16</t>
  </si>
  <si>
    <t>nr. 12-T/17 -         nr. 34-T/17              din 30.12.16</t>
  </si>
  <si>
    <t>nr. 8-T/17                 din 30.12.16</t>
  </si>
  <si>
    <t>nr. 54-CA/16  din 23.11.16</t>
  </si>
  <si>
    <t>nr. 46-C/17            din 04.08.17</t>
  </si>
  <si>
    <t>nr. 44-C/17             din 03.08.17</t>
  </si>
  <si>
    <t>nr. 43-C/17             din 02.08.17</t>
  </si>
  <si>
    <t>nr. 41-C/17               din 01.08.17</t>
  </si>
  <si>
    <t>nr. 42-C/17              din 02.08.17</t>
  </si>
  <si>
    <t>nr. 39-C/17            din 01.08.17</t>
  </si>
  <si>
    <t>nr. 40-C/17            din 01.08.17</t>
  </si>
  <si>
    <t>nr. 56-C/17              din 20.09.17</t>
  </si>
  <si>
    <t>nr. 21-CA/17            din 06.09.17</t>
  </si>
  <si>
    <t>nr. 24-CA/17      din 20.09.17</t>
  </si>
  <si>
    <t>nr. 22-CA/17            din 20.09.17</t>
  </si>
  <si>
    <t>nr. 28-CA/17            din 12.10.17</t>
  </si>
  <si>
    <t>nr. 6-CA/17              din 21.02.17</t>
  </si>
  <si>
    <t>nr. 5-CA/17             din 21.02.17</t>
  </si>
  <si>
    <t>nr. 50-C/17             din 22.08.17</t>
  </si>
  <si>
    <t>nr. 57-C/17              din 20.09.17</t>
  </si>
  <si>
    <t>nr. 9-CA/17             din 15.06.17</t>
  </si>
  <si>
    <t>nr. 56-CA/16    din 21.11.16</t>
  </si>
  <si>
    <t>nr. 17-CA/17    din 30.08.17</t>
  </si>
  <si>
    <t>nr. 45-CA/16      din 17.11.16</t>
  </si>
  <si>
    <t>nr. 64-C/17           din 04.10.17</t>
  </si>
  <si>
    <t>nr. 51-C/17           din 23.08.17</t>
  </si>
  <si>
    <t>nr. 2-CA/17               din 12.01.17</t>
  </si>
  <si>
    <t>nr. 1-CA/17              din 12.01.17</t>
  </si>
  <si>
    <t>nr. 34-C/17            din 06.07.17</t>
  </si>
  <si>
    <t>nr. 27-C/17            din 05.06.17</t>
  </si>
  <si>
    <t>nr. 11-CA/17           din 03.08.17</t>
  </si>
  <si>
    <t>nr. 12-CA/17            din 03.08.17</t>
  </si>
  <si>
    <t>nr. 61-C/17            din 27.09.17</t>
  </si>
  <si>
    <t>nr. 30-CA/17            din 10.10.17</t>
  </si>
  <si>
    <t>nr. 29-CA/17          din 10.10.17</t>
  </si>
  <si>
    <t>nr. 45/17               din 05.07.17</t>
  </si>
  <si>
    <t>nr. 37-C/17             din 31.07.17</t>
  </si>
  <si>
    <t>nr. 23-CA/17 din 20.09.17</t>
  </si>
  <si>
    <t>nr. 59-CA/16           din 29.11.16, termen 24 luni</t>
  </si>
  <si>
    <t>nr. 3-CA/17             din 29.03.17 termenul 24 luni</t>
  </si>
  <si>
    <t>Întreprinderea municipală de gestionare a fondului locativ nr. 22</t>
  </si>
  <si>
    <t>nr. 13-CA/17             din 01.08.17</t>
  </si>
  <si>
    <t>nr. 25-CA/17             din 28.09.17</t>
  </si>
  <si>
    <t>nr. 2-CA/17             din 16.02.17 termenul 24 luni</t>
  </si>
  <si>
    <t>conform facturilor fiscale</t>
  </si>
  <si>
    <t>nr. 7-T/17                     din 30.12.16</t>
  </si>
  <si>
    <t>nr. 6-T/17                   din 30.12.17</t>
  </si>
  <si>
    <t>nr. 9-T/17                   din 30.12.17</t>
  </si>
  <si>
    <t>nr. 6-T/17                  din 30.12.17</t>
  </si>
  <si>
    <t>Î.M."Cadastru"</t>
  </si>
  <si>
    <t>Servicii de înregistrare şi cadastrale</t>
  </si>
  <si>
    <t>S.A. "Edilitate"</t>
  </si>
  <si>
    <t>nr. 80-C/17               din 21.11.17</t>
  </si>
  <si>
    <t>nr. 81-C/17               din 21.11.17</t>
  </si>
  <si>
    <t>Servicii de reparaţii curente</t>
  </si>
  <si>
    <t>nr. 75-C/17                 din 16.11.17</t>
  </si>
  <si>
    <t>nr. 76-C/17                 din 16.11.17</t>
  </si>
  <si>
    <t>S.R.L. "Royal Map"</t>
  </si>
  <si>
    <t>nr. 70-C/17          din 01.11.17</t>
  </si>
  <si>
    <t>Achiziţionarea serviciilor de delimitare a spaţiilor publice pentru salubrizare</t>
  </si>
  <si>
    <t>Centrul Naţional de Expertize Judiciare pe lângă Ministerul Justiţiei</t>
  </si>
  <si>
    <t>nr. 79-C/17          din 21.11.17</t>
  </si>
  <si>
    <t>nr 66-C/17                 din 09.11.17</t>
  </si>
  <si>
    <t>S.R.L. "Neorama"</t>
  </si>
  <si>
    <t>Servicii neatribuite altor alineate</t>
  </si>
  <si>
    <t>Lucrări de restabilire a balcoanelor laterale de uz comun</t>
  </si>
  <si>
    <t>Lucrări de conservarea a construcţiilor blocului locativ</t>
  </si>
  <si>
    <t>nr. 34-CA/17           din 09.11.17        termen de execuţie 90 zile</t>
  </si>
  <si>
    <t>nr. 37-CA/17           din 22.11.17</t>
  </si>
  <si>
    <t>S.R.L. "Power Team"</t>
  </si>
  <si>
    <t>nr. 31-C/17             din 27.10.17</t>
  </si>
  <si>
    <t>S.R.L. "Art Modern"</t>
  </si>
  <si>
    <t>Lucrări de reparaţie a indicatoarelor u denumiri de străzi</t>
  </si>
  <si>
    <t>nr. 82-C/17           din 21.11.17</t>
  </si>
  <si>
    <t>nr. 14-CA/17            din 01.08.17</t>
  </si>
  <si>
    <t>nr. 77-C/17            din 17.11.17</t>
  </si>
  <si>
    <t>Procurarea filtrului în complet</t>
  </si>
  <si>
    <t>S.R.L. "Cariera Cobusca"</t>
  </si>
  <si>
    <t>nr. 63-C/17            din 28.09.17</t>
  </si>
  <si>
    <t>nr. 33-CA/17          din 01.11.17</t>
  </si>
  <si>
    <t>0,00/715,9</t>
  </si>
  <si>
    <t>Î.M."Combinatul servicii funerare"</t>
  </si>
  <si>
    <t>Cheltuieli legate de înhumarea persoanelor decedate neidentificate sau refuzate de rude</t>
  </si>
  <si>
    <t>nr. 81-T/17                     din 21.11.17</t>
  </si>
  <si>
    <t>2 909,9 / 2 326,72</t>
  </si>
  <si>
    <t>22 800,0 / 24 179,9</t>
  </si>
  <si>
    <t>2 469,4 / 0,0</t>
  </si>
  <si>
    <t>7 800,0 / 7 686,4</t>
  </si>
  <si>
    <t>1 360,0 / 4 664,1</t>
  </si>
  <si>
    <t>nr. 78-C/17               din 21.11.17</t>
  </si>
  <si>
    <t>S.R.L. "Mas Print ADV"</t>
  </si>
  <si>
    <t>Achiziţionarea serviciilor de publicitate</t>
  </si>
  <si>
    <t xml:space="preserve">                                                                                             (semnătură)</t>
  </si>
  <si>
    <r>
      <t xml:space="preserve">Conducătorul entităţii:     </t>
    </r>
    <r>
      <rPr>
        <b/>
        <sz val="14"/>
        <color indexed="8"/>
        <rFont val="Times New Roman"/>
        <family val="1"/>
      </rPr>
      <t xml:space="preserve"> Petru GONTEA</t>
    </r>
    <r>
      <rPr>
        <sz val="14"/>
        <color indexed="8"/>
        <rFont val="Times New Roman"/>
        <family val="1"/>
      </rPr>
      <t xml:space="preserve">  _________________ </t>
    </r>
  </si>
  <si>
    <t>Servicii de expertize judiciare în domeniul construcţiilor</t>
  </si>
  <si>
    <r>
      <t xml:space="preserve">Informaţia privind cheltuielile efectuate pe parcursul lunii </t>
    </r>
    <r>
      <rPr>
        <u val="single"/>
        <sz val="14"/>
        <color indexed="8"/>
        <rFont val="Times New Roman"/>
        <family val="1"/>
      </rPr>
      <t xml:space="preserve">decembrie </t>
    </r>
    <r>
      <rPr>
        <sz val="14"/>
        <color indexed="8"/>
        <rFont val="Times New Roman"/>
        <family val="1"/>
      </rPr>
      <t>2017</t>
    </r>
  </si>
  <si>
    <t>În luna curentă (decembrie)</t>
  </si>
  <si>
    <t>Total de la începutul anului (ianuarie-decembrie), inclusiv datoria creditoare pe anul 2016</t>
  </si>
  <si>
    <t>1 617,7 / 1 725,2</t>
  </si>
  <si>
    <t>nr. 25-C/17             din 29.05.17</t>
  </si>
  <si>
    <t>nr. 24-C/17             din 26.05.17</t>
  </si>
  <si>
    <t>I.I."Cissa Vladimir"</t>
  </si>
  <si>
    <t>nr. 16-C/17             din 26.04.17</t>
  </si>
  <si>
    <t>nr. 89-C/17                 din 04.12.17</t>
  </si>
  <si>
    <t>S.R.L. "Select Expofruct"</t>
  </si>
  <si>
    <t>nr. 91-C/17                 din 04.12.17</t>
  </si>
  <si>
    <t>nr. 88-C/17                 din 04.12.17</t>
  </si>
  <si>
    <t>nr. 86-C/17                 din 04.12.17</t>
  </si>
  <si>
    <t>nr. 87-C/17                 din 04.12.17</t>
  </si>
  <si>
    <t>nr. 103-C/17                 din 14.12.17</t>
  </si>
  <si>
    <t>Servicii de reparaţii curente a reţelelor inginereşti</t>
  </si>
  <si>
    <t>nr. 95-C/17                 din 07.12.17</t>
  </si>
  <si>
    <t>nr. 85-C/17                 din 01.12.17</t>
  </si>
  <si>
    <t>S.R.L. "Protect-Electro"</t>
  </si>
  <si>
    <t>nr. 83-C/17               din 24.11.17</t>
  </si>
  <si>
    <t>S.A. "Apa-Canal Chişinău"</t>
  </si>
  <si>
    <t>Procurarea utilajului şi echipamentului pentru repunerea în funcţie a staţiei de tratare com. Ţânţăreni</t>
  </si>
  <si>
    <t>nr. 82/17                  din 06.12.17</t>
  </si>
  <si>
    <t xml:space="preserve">Servicii de transport pentru evacuarea frunzişului </t>
  </si>
  <si>
    <t>nr. 83-T/17 -             87-T/17                    din 21.11.17</t>
  </si>
  <si>
    <t xml:space="preserve">Lucrări de reparaţie a apartamentului </t>
  </si>
  <si>
    <t>nr. 102-C/17             din 14.12.17</t>
  </si>
  <si>
    <t>Lucrări de reparaţie capitală</t>
  </si>
  <si>
    <t>nr. 42-CA/17             din 19.12.17</t>
  </si>
  <si>
    <t>Întreprinderea municipală servicii locative Botanica</t>
  </si>
  <si>
    <t>nr. 101-C/17             din 12.12.17</t>
  </si>
  <si>
    <t>1 651,2 / 2 897,3</t>
  </si>
  <si>
    <t>S.R.L."Hidroinpex"</t>
  </si>
  <si>
    <t xml:space="preserve">Procurarea maşinelor şi utilajelor </t>
  </si>
  <si>
    <t>nr. 72-C/17               din 08.12.17</t>
  </si>
  <si>
    <t>500,0 / 244,72</t>
  </si>
  <si>
    <t>0,0 / 605,50</t>
  </si>
  <si>
    <t>314120</t>
  </si>
  <si>
    <t>0,0 / 119,0</t>
  </si>
  <si>
    <t>Reparaţii capitale ale maşinilor şi utilajelor</t>
  </si>
  <si>
    <t>nr. 93-c/17                  din 06.12.17</t>
  </si>
  <si>
    <t>1 052,3 / 1 470,0</t>
  </si>
  <si>
    <t>3 994,8 / 2 409,0</t>
  </si>
  <si>
    <t>Procurarea pieselor de schimb</t>
  </si>
  <si>
    <t>S.R.L. "Gama Info"</t>
  </si>
  <si>
    <t>S.R.L. "Eximotor"</t>
  </si>
  <si>
    <t>nr. 36-CA/17             din 01.12.17 termenul 24 luni</t>
  </si>
  <si>
    <t>S.R.L."Termogaz Engineering"</t>
  </si>
  <si>
    <t>Procurarea altor mijloace fixe</t>
  </si>
  <si>
    <t>1 940,0 / 1 576,4</t>
  </si>
  <si>
    <t>S.R.L. "Santarm"</t>
  </si>
  <si>
    <t>nr. 100-C/17            din 12.12.17</t>
  </si>
  <si>
    <t>53 000,0 / 53 310,0</t>
  </si>
  <si>
    <t>40 543,0 / 40 716,7</t>
  </si>
  <si>
    <t>3 000,0 / 3 000,0</t>
  </si>
  <si>
    <t>nr. 35-CA/17            din 21.11.17</t>
  </si>
  <si>
    <t>nr. 38-CA/17            din 24.11.17</t>
  </si>
  <si>
    <t>60,0 / 52,2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</si>
</sst>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.000"/>
    <numFmt numFmtId="178" formatCode="#,##0.0000"/>
  </numFmts>
  <fonts count="4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6" fontId="7" fillId="32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1">
      <selection activeCell="C104" sqref="C104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20.57421875" style="0" customWidth="1"/>
    <col min="4" max="4" width="17.00390625" style="0" customWidth="1"/>
    <col min="5" max="5" width="35.00390625" style="0" customWidth="1"/>
    <col min="6" max="6" width="29.8515625" style="0" customWidth="1"/>
    <col min="7" max="7" width="17.140625" style="0" customWidth="1"/>
    <col min="8" max="8" width="16.421875" style="0" customWidth="1"/>
    <col min="9" max="9" width="13.00390625" style="0" customWidth="1"/>
  </cols>
  <sheetData>
    <row r="1" spans="4:8" ht="15">
      <c r="D1" s="1"/>
      <c r="E1" s="2"/>
      <c r="H1" s="2"/>
    </row>
    <row r="2" spans="1:8" ht="21" customHeight="1">
      <c r="A2" s="44" t="s">
        <v>297</v>
      </c>
      <c r="B2" s="44"/>
      <c r="C2" s="44"/>
      <c r="D2" s="44"/>
      <c r="E2" s="44"/>
      <c r="F2" s="44"/>
      <c r="G2" s="44"/>
      <c r="H2" s="44"/>
    </row>
    <row r="3" spans="1:8" ht="21.75" customHeight="1">
      <c r="A3" s="45" t="s">
        <v>7</v>
      </c>
      <c r="B3" s="44"/>
      <c r="C3" s="44"/>
      <c r="D3" s="44"/>
      <c r="E3" s="44"/>
      <c r="F3" s="44"/>
      <c r="G3" s="44"/>
      <c r="H3" s="44"/>
    </row>
    <row r="4" spans="1:8" ht="15">
      <c r="A4" s="46" t="s">
        <v>0</v>
      </c>
      <c r="B4" s="46"/>
      <c r="C4" s="46"/>
      <c r="D4" s="46"/>
      <c r="E4" s="46"/>
      <c r="F4" s="46"/>
      <c r="G4" s="46"/>
      <c r="H4" s="46"/>
    </row>
    <row r="5" spans="1:8" ht="18.75" hidden="1">
      <c r="A5" s="47" t="s">
        <v>8</v>
      </c>
      <c r="B5" s="47"/>
      <c r="C5" s="47"/>
      <c r="D5" s="47"/>
      <c r="E5" s="47"/>
      <c r="F5" s="47"/>
      <c r="G5" s="47"/>
      <c r="H5" s="47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23.25" customHeight="1">
      <c r="A7" s="38" t="s">
        <v>1</v>
      </c>
      <c r="B7" s="40" t="s">
        <v>2</v>
      </c>
      <c r="C7" s="42" t="s">
        <v>3</v>
      </c>
      <c r="D7" s="43"/>
      <c r="E7" s="41" t="s">
        <v>4</v>
      </c>
      <c r="F7" s="40" t="s">
        <v>5</v>
      </c>
      <c r="G7" s="40" t="s">
        <v>6</v>
      </c>
      <c r="H7" s="41" t="s">
        <v>176</v>
      </c>
    </row>
    <row r="8" spans="1:8" ht="75">
      <c r="A8" s="39"/>
      <c r="B8" s="40"/>
      <c r="C8" s="6" t="s">
        <v>299</v>
      </c>
      <c r="D8" s="6" t="s">
        <v>298</v>
      </c>
      <c r="E8" s="41"/>
      <c r="F8" s="40"/>
      <c r="G8" s="40"/>
      <c r="H8" s="41"/>
    </row>
    <row r="9" spans="1:8" ht="27" customHeight="1">
      <c r="A9" s="33" t="s">
        <v>27</v>
      </c>
      <c r="B9" s="34"/>
      <c r="C9" s="34"/>
      <c r="D9" s="34"/>
      <c r="E9" s="34"/>
      <c r="F9" s="34"/>
      <c r="G9" s="34"/>
      <c r="H9" s="35"/>
    </row>
    <row r="10" spans="1:8" ht="24" customHeight="1">
      <c r="A10" s="7" t="s">
        <v>9</v>
      </c>
      <c r="B10" s="9" t="s">
        <v>29</v>
      </c>
      <c r="C10" s="18">
        <v>109.34</v>
      </c>
      <c r="D10" s="18">
        <f>D11+D12+D13</f>
        <v>78.62</v>
      </c>
      <c r="E10" s="15"/>
      <c r="F10" s="15"/>
      <c r="G10" s="15"/>
      <c r="H10" s="15"/>
    </row>
    <row r="11" spans="1:8" ht="31.5" customHeight="1">
      <c r="A11" s="7"/>
      <c r="B11" s="9"/>
      <c r="C11" s="26"/>
      <c r="D11" s="9">
        <v>17.1</v>
      </c>
      <c r="E11" s="10" t="s">
        <v>34</v>
      </c>
      <c r="F11" s="11" t="s">
        <v>35</v>
      </c>
      <c r="G11" s="7" t="s">
        <v>180</v>
      </c>
      <c r="H11" s="14">
        <v>50</v>
      </c>
    </row>
    <row r="12" spans="1:8" ht="33" customHeight="1">
      <c r="A12" s="7"/>
      <c r="B12" s="9"/>
      <c r="C12" s="26"/>
      <c r="D12" s="9">
        <v>21.9</v>
      </c>
      <c r="E12" s="10" t="s">
        <v>253</v>
      </c>
      <c r="F12" s="11" t="s">
        <v>35</v>
      </c>
      <c r="G12" s="7" t="s">
        <v>254</v>
      </c>
      <c r="H12" s="14">
        <v>21.8976</v>
      </c>
    </row>
    <row r="13" spans="1:8" ht="30" customHeight="1">
      <c r="A13" s="7"/>
      <c r="B13" s="9"/>
      <c r="C13" s="26"/>
      <c r="D13" s="9">
        <v>39.62</v>
      </c>
      <c r="E13" s="10" t="s">
        <v>253</v>
      </c>
      <c r="F13" s="11" t="s">
        <v>35</v>
      </c>
      <c r="G13" s="7" t="s">
        <v>255</v>
      </c>
      <c r="H13" s="14">
        <v>39.62192</v>
      </c>
    </row>
    <row r="14" spans="1:8" ht="22.5" customHeight="1">
      <c r="A14" s="7" t="s">
        <v>10</v>
      </c>
      <c r="B14" s="9" t="s">
        <v>300</v>
      </c>
      <c r="C14" s="18">
        <v>1552.247</v>
      </c>
      <c r="D14" s="9">
        <f>SUM(D15:D37)</f>
        <v>775.77302</v>
      </c>
      <c r="E14" s="10"/>
      <c r="F14" s="11"/>
      <c r="G14" s="7"/>
      <c r="H14" s="14"/>
    </row>
    <row r="15" spans="1:8" ht="30" customHeight="1">
      <c r="A15" s="7"/>
      <c r="B15" s="9"/>
      <c r="C15" s="26"/>
      <c r="D15" s="9">
        <v>0</v>
      </c>
      <c r="E15" s="10" t="s">
        <v>47</v>
      </c>
      <c r="F15" s="11" t="s">
        <v>99</v>
      </c>
      <c r="G15" s="7" t="s">
        <v>100</v>
      </c>
      <c r="H15" s="14">
        <v>119.7</v>
      </c>
    </row>
    <row r="16" spans="1:8" ht="30" customHeight="1">
      <c r="A16" s="7"/>
      <c r="B16" s="9"/>
      <c r="C16" s="26"/>
      <c r="D16" s="9">
        <v>89.421</v>
      </c>
      <c r="E16" s="10" t="s">
        <v>303</v>
      </c>
      <c r="F16" s="11" t="s">
        <v>99</v>
      </c>
      <c r="G16" s="7" t="s">
        <v>304</v>
      </c>
      <c r="H16" s="14">
        <v>99.997</v>
      </c>
    </row>
    <row r="17" spans="1:8" ht="30" customHeight="1">
      <c r="A17" s="7"/>
      <c r="B17" s="9"/>
      <c r="C17" s="26"/>
      <c r="D17" s="9">
        <v>0</v>
      </c>
      <c r="E17" s="10" t="s">
        <v>37</v>
      </c>
      <c r="F17" s="11" t="s">
        <v>99</v>
      </c>
      <c r="G17" s="7" t="s">
        <v>302</v>
      </c>
      <c r="H17" s="14">
        <v>39.791</v>
      </c>
    </row>
    <row r="18" spans="1:8" ht="30" customHeight="1">
      <c r="A18" s="7"/>
      <c r="B18" s="9"/>
      <c r="C18" s="26"/>
      <c r="D18" s="9">
        <v>3.979</v>
      </c>
      <c r="E18" s="10" t="s">
        <v>37</v>
      </c>
      <c r="F18" s="11" t="s">
        <v>99</v>
      </c>
      <c r="G18" s="7" t="s">
        <v>301</v>
      </c>
      <c r="H18" s="14">
        <v>10.607</v>
      </c>
    </row>
    <row r="19" spans="1:8" ht="31.5">
      <c r="A19" s="7"/>
      <c r="B19" s="9"/>
      <c r="C19" s="26"/>
      <c r="D19" s="9">
        <v>0</v>
      </c>
      <c r="E19" s="10" t="s">
        <v>38</v>
      </c>
      <c r="F19" s="11" t="s">
        <v>101</v>
      </c>
      <c r="G19" s="7" t="s">
        <v>181</v>
      </c>
      <c r="H19" s="14">
        <v>119.929</v>
      </c>
    </row>
    <row r="20" spans="1:8" ht="31.5">
      <c r="A20" s="7"/>
      <c r="B20" s="9"/>
      <c r="C20" s="26"/>
      <c r="D20" s="9">
        <v>0</v>
      </c>
      <c r="E20" s="10" t="s">
        <v>37</v>
      </c>
      <c r="F20" s="11" t="s">
        <v>117</v>
      </c>
      <c r="G20" s="7" t="s">
        <v>182</v>
      </c>
      <c r="H20" s="14">
        <v>43.16933</v>
      </c>
    </row>
    <row r="21" spans="1:8" ht="31.5">
      <c r="A21" s="7"/>
      <c r="B21" s="9"/>
      <c r="C21" s="26"/>
      <c r="D21" s="9">
        <v>0</v>
      </c>
      <c r="E21" s="10" t="s">
        <v>37</v>
      </c>
      <c r="F21" s="11" t="s">
        <v>117</v>
      </c>
      <c r="G21" s="7" t="s">
        <v>183</v>
      </c>
      <c r="H21" s="14">
        <v>101.41653</v>
      </c>
    </row>
    <row r="22" spans="1:8" ht="31.5">
      <c r="A22" s="7"/>
      <c r="B22" s="9"/>
      <c r="C22" s="26"/>
      <c r="D22" s="9">
        <v>0</v>
      </c>
      <c r="E22" s="10" t="s">
        <v>46</v>
      </c>
      <c r="F22" s="11" t="s">
        <v>129</v>
      </c>
      <c r="G22" s="7" t="s">
        <v>184</v>
      </c>
      <c r="H22" s="14">
        <v>7.66243</v>
      </c>
    </row>
    <row r="23" spans="1:8" ht="33.75" customHeight="1">
      <c r="A23" s="7"/>
      <c r="B23" s="9"/>
      <c r="C23" s="26"/>
      <c r="D23" s="9">
        <v>0</v>
      </c>
      <c r="E23" s="10" t="s">
        <v>137</v>
      </c>
      <c r="F23" s="11" t="s">
        <v>138</v>
      </c>
      <c r="G23" s="7" t="s">
        <v>185</v>
      </c>
      <c r="H23" s="14">
        <v>95.77726</v>
      </c>
    </row>
    <row r="24" spans="1:8" ht="33.75" customHeight="1">
      <c r="A24" s="7"/>
      <c r="B24" s="9"/>
      <c r="C24" s="26"/>
      <c r="D24" s="9">
        <v>0</v>
      </c>
      <c r="E24" s="10" t="s">
        <v>146</v>
      </c>
      <c r="F24" s="11" t="s">
        <v>99</v>
      </c>
      <c r="G24" s="7" t="s">
        <v>186</v>
      </c>
      <c r="H24" s="14">
        <v>72.16592</v>
      </c>
    </row>
    <row r="25" spans="1:8" ht="33.75" customHeight="1">
      <c r="A25" s="7"/>
      <c r="B25" s="9"/>
      <c r="C25" s="26"/>
      <c r="D25" s="9">
        <v>0</v>
      </c>
      <c r="E25" s="10" t="s">
        <v>177</v>
      </c>
      <c r="F25" s="11" t="s">
        <v>101</v>
      </c>
      <c r="G25" s="7" t="s">
        <v>187</v>
      </c>
      <c r="H25" s="17">
        <v>119.98222</v>
      </c>
    </row>
    <row r="26" spans="1:8" ht="33.75" customHeight="1">
      <c r="A26" s="7"/>
      <c r="B26" s="9"/>
      <c r="C26" s="26"/>
      <c r="D26" s="9">
        <v>0</v>
      </c>
      <c r="E26" s="10" t="s">
        <v>178</v>
      </c>
      <c r="F26" s="11" t="s">
        <v>158</v>
      </c>
      <c r="G26" s="7" t="s">
        <v>188</v>
      </c>
      <c r="H26" s="14">
        <v>5.45165</v>
      </c>
    </row>
    <row r="27" spans="1:8" ht="33.75" customHeight="1">
      <c r="A27" s="7"/>
      <c r="B27" s="9"/>
      <c r="C27" s="26"/>
      <c r="D27" s="9">
        <v>0</v>
      </c>
      <c r="E27" s="10" t="s">
        <v>179</v>
      </c>
      <c r="F27" s="11" t="s">
        <v>168</v>
      </c>
      <c r="G27" s="7" t="s">
        <v>189</v>
      </c>
      <c r="H27" s="14">
        <v>39.76465</v>
      </c>
    </row>
    <row r="28" spans="1:8" ht="33.75" customHeight="1">
      <c r="A28" s="7"/>
      <c r="B28" s="9"/>
      <c r="C28" s="26"/>
      <c r="D28" s="9">
        <v>24.594</v>
      </c>
      <c r="E28" s="10" t="s">
        <v>37</v>
      </c>
      <c r="F28" s="11" t="s">
        <v>256</v>
      </c>
      <c r="G28" s="7" t="s">
        <v>257</v>
      </c>
      <c r="H28" s="14">
        <v>27.32688</v>
      </c>
    </row>
    <row r="29" spans="1:8" ht="33.75" customHeight="1">
      <c r="A29" s="7"/>
      <c r="B29" s="9"/>
      <c r="C29" s="26"/>
      <c r="D29" s="9">
        <v>32.063</v>
      </c>
      <c r="E29" s="10" t="s">
        <v>47</v>
      </c>
      <c r="F29" s="11" t="s">
        <v>256</v>
      </c>
      <c r="G29" s="7" t="s">
        <v>258</v>
      </c>
      <c r="H29" s="14">
        <v>35.6261</v>
      </c>
    </row>
    <row r="30" spans="1:8" ht="33.75" customHeight="1">
      <c r="A30" s="7"/>
      <c r="B30" s="9"/>
      <c r="C30" s="26"/>
      <c r="D30" s="9">
        <v>41.27255</v>
      </c>
      <c r="E30" s="10" t="s">
        <v>306</v>
      </c>
      <c r="F30" s="11" t="s">
        <v>312</v>
      </c>
      <c r="G30" s="7" t="s">
        <v>305</v>
      </c>
      <c r="H30" s="14">
        <v>49.527</v>
      </c>
    </row>
    <row r="31" spans="1:8" ht="33.75" customHeight="1">
      <c r="A31" s="7"/>
      <c r="B31" s="9"/>
      <c r="C31" s="26"/>
      <c r="D31" s="9">
        <v>24.78447</v>
      </c>
      <c r="E31" s="10" t="s">
        <v>37</v>
      </c>
      <c r="F31" s="11" t="s">
        <v>256</v>
      </c>
      <c r="G31" s="7" t="s">
        <v>307</v>
      </c>
      <c r="H31" s="14">
        <v>24.784</v>
      </c>
    </row>
    <row r="32" spans="1:8" ht="33.75" customHeight="1">
      <c r="A32" s="7"/>
      <c r="B32" s="9"/>
      <c r="C32" s="26"/>
      <c r="D32" s="9">
        <v>119.861</v>
      </c>
      <c r="E32" s="10" t="s">
        <v>47</v>
      </c>
      <c r="F32" s="11" t="s">
        <v>256</v>
      </c>
      <c r="G32" s="7" t="s">
        <v>308</v>
      </c>
      <c r="H32" s="14">
        <v>119.861</v>
      </c>
    </row>
    <row r="33" spans="1:8" ht="33.75" customHeight="1">
      <c r="A33" s="7"/>
      <c r="B33" s="9"/>
      <c r="C33" s="26"/>
      <c r="D33" s="9">
        <v>119.871</v>
      </c>
      <c r="E33" s="10" t="s">
        <v>47</v>
      </c>
      <c r="F33" s="11" t="s">
        <v>256</v>
      </c>
      <c r="G33" s="7" t="s">
        <v>309</v>
      </c>
      <c r="H33" s="14">
        <v>119.871</v>
      </c>
    </row>
    <row r="34" spans="1:8" ht="33.75" customHeight="1">
      <c r="A34" s="7"/>
      <c r="B34" s="9"/>
      <c r="C34" s="26"/>
      <c r="D34" s="9">
        <v>99.973</v>
      </c>
      <c r="E34" s="10" t="s">
        <v>306</v>
      </c>
      <c r="F34" s="11" t="s">
        <v>312</v>
      </c>
      <c r="G34" s="7" t="s">
        <v>310</v>
      </c>
      <c r="H34" s="14">
        <v>119.967</v>
      </c>
    </row>
    <row r="35" spans="1:8" ht="33.75" customHeight="1">
      <c r="A35" s="7"/>
      <c r="B35" s="9"/>
      <c r="C35" s="26"/>
      <c r="D35" s="9">
        <v>73.492</v>
      </c>
      <c r="E35" s="10" t="s">
        <v>49</v>
      </c>
      <c r="F35" s="11" t="s">
        <v>256</v>
      </c>
      <c r="G35" s="32" t="s">
        <v>314</v>
      </c>
      <c r="H35" s="14">
        <v>81.187</v>
      </c>
    </row>
    <row r="36" spans="1:8" ht="33.75" customHeight="1">
      <c r="A36" s="7"/>
      <c r="B36" s="9"/>
      <c r="C36" s="26"/>
      <c r="D36" s="9">
        <v>59.52</v>
      </c>
      <c r="E36" s="10" t="s">
        <v>37</v>
      </c>
      <c r="F36" s="11" t="s">
        <v>117</v>
      </c>
      <c r="G36" s="32" t="s">
        <v>313</v>
      </c>
      <c r="H36" s="14">
        <v>62.177</v>
      </c>
    </row>
    <row r="37" spans="1:8" ht="33.75" customHeight="1">
      <c r="A37" s="7"/>
      <c r="B37" s="9"/>
      <c r="C37" s="26"/>
      <c r="D37" s="9">
        <v>86.942</v>
      </c>
      <c r="E37" s="10" t="s">
        <v>49</v>
      </c>
      <c r="F37" s="11" t="s">
        <v>312</v>
      </c>
      <c r="G37" s="32" t="s">
        <v>311</v>
      </c>
      <c r="H37" s="14">
        <v>86.942</v>
      </c>
    </row>
    <row r="38" spans="1:8" ht="27" customHeight="1">
      <c r="A38" s="7" t="s">
        <v>11</v>
      </c>
      <c r="B38" s="9" t="s">
        <v>286</v>
      </c>
      <c r="C38" s="18">
        <v>1425.71</v>
      </c>
      <c r="D38" s="9">
        <f>SUM(D39:D55)</f>
        <v>158.17</v>
      </c>
      <c r="E38" s="10"/>
      <c r="F38" s="11"/>
      <c r="G38" s="7"/>
      <c r="H38" s="14"/>
    </row>
    <row r="39" spans="1:8" ht="51.75" customHeight="1">
      <c r="A39" s="7"/>
      <c r="B39" s="9"/>
      <c r="C39" s="26"/>
      <c r="D39" s="9">
        <v>0</v>
      </c>
      <c r="E39" s="10" t="s">
        <v>112</v>
      </c>
      <c r="F39" s="11" t="s">
        <v>133</v>
      </c>
      <c r="G39" s="7" t="s">
        <v>190</v>
      </c>
      <c r="H39" s="14">
        <v>3.3</v>
      </c>
    </row>
    <row r="40" spans="1:8" ht="33.75" customHeight="1">
      <c r="A40" s="7"/>
      <c r="B40" s="9"/>
      <c r="C40" s="26"/>
      <c r="D40" s="9">
        <v>91.603</v>
      </c>
      <c r="E40" s="10" t="s">
        <v>120</v>
      </c>
      <c r="F40" s="11" t="s">
        <v>121</v>
      </c>
      <c r="G40" s="7" t="s">
        <v>191</v>
      </c>
      <c r="H40" s="14">
        <v>91.603</v>
      </c>
    </row>
    <row r="41" spans="1:8" ht="36.75" customHeight="1">
      <c r="A41" s="7"/>
      <c r="B41" s="9"/>
      <c r="C41" s="26"/>
      <c r="D41" s="9">
        <v>34.807</v>
      </c>
      <c r="E41" s="10" t="s">
        <v>127</v>
      </c>
      <c r="F41" s="11" t="s">
        <v>128</v>
      </c>
      <c r="G41" s="7" t="s">
        <v>192</v>
      </c>
      <c r="H41" s="14">
        <v>95.058</v>
      </c>
    </row>
    <row r="42" spans="1:8" ht="51.75" customHeight="1">
      <c r="A42" s="7"/>
      <c r="B42" s="9"/>
      <c r="C42" s="26"/>
      <c r="D42" s="9">
        <v>0</v>
      </c>
      <c r="E42" s="10" t="s">
        <v>112</v>
      </c>
      <c r="F42" s="11" t="s">
        <v>133</v>
      </c>
      <c r="G42" s="7" t="s">
        <v>132</v>
      </c>
      <c r="H42" s="14">
        <v>7.5</v>
      </c>
    </row>
    <row r="43" spans="1:8" ht="31.5">
      <c r="A43" s="7"/>
      <c r="B43" s="9"/>
      <c r="C43" s="26"/>
      <c r="D43" s="9">
        <v>0</v>
      </c>
      <c r="E43" s="10" t="s">
        <v>147</v>
      </c>
      <c r="F43" s="11" t="s">
        <v>121</v>
      </c>
      <c r="G43" s="7" t="s">
        <v>193</v>
      </c>
      <c r="H43" s="14">
        <v>47.19</v>
      </c>
    </row>
    <row r="44" spans="1:8" ht="49.5" customHeight="1">
      <c r="A44" s="7"/>
      <c r="B44" s="9"/>
      <c r="C44" s="26"/>
      <c r="D44" s="9">
        <v>0</v>
      </c>
      <c r="E44" s="11" t="s">
        <v>155</v>
      </c>
      <c r="F44" s="11" t="s">
        <v>156</v>
      </c>
      <c r="G44" s="7" t="s">
        <v>157</v>
      </c>
      <c r="H44" s="14">
        <v>1.8</v>
      </c>
    </row>
    <row r="45" spans="1:8" ht="31.5">
      <c r="A45" s="7"/>
      <c r="B45" s="9"/>
      <c r="C45" s="26"/>
      <c r="D45" s="9">
        <v>0</v>
      </c>
      <c r="E45" s="10" t="s">
        <v>159</v>
      </c>
      <c r="F45" s="11" t="s">
        <v>160</v>
      </c>
      <c r="G45" s="7" t="s">
        <v>194</v>
      </c>
      <c r="H45" s="14">
        <v>79.9</v>
      </c>
    </row>
    <row r="46" spans="1:8" ht="31.5">
      <c r="A46" s="7"/>
      <c r="B46" s="9"/>
      <c r="C46" s="26"/>
      <c r="D46" s="9">
        <v>0</v>
      </c>
      <c r="E46" s="10" t="s">
        <v>163</v>
      </c>
      <c r="F46" s="11" t="s">
        <v>121</v>
      </c>
      <c r="G46" s="7" t="s">
        <v>195</v>
      </c>
      <c r="H46" s="14">
        <v>79.92</v>
      </c>
    </row>
    <row r="47" spans="1:8" ht="49.5" customHeight="1">
      <c r="A47" s="7"/>
      <c r="B47" s="9"/>
      <c r="C47" s="26"/>
      <c r="D47" s="9">
        <v>0</v>
      </c>
      <c r="E47" s="11" t="s">
        <v>95</v>
      </c>
      <c r="F47" s="11" t="s">
        <v>153</v>
      </c>
      <c r="G47" s="7" t="s">
        <v>196</v>
      </c>
      <c r="H47" s="14">
        <v>80</v>
      </c>
    </row>
    <row r="48" spans="1:8" ht="28.5" customHeight="1">
      <c r="A48" s="7"/>
      <c r="B48" s="9"/>
      <c r="C48" s="26"/>
      <c r="D48" s="9">
        <v>2</v>
      </c>
      <c r="E48" s="10" t="s">
        <v>164</v>
      </c>
      <c r="F48" s="28" t="s">
        <v>165</v>
      </c>
      <c r="G48" s="7" t="s">
        <v>198</v>
      </c>
      <c r="H48" s="14">
        <v>18</v>
      </c>
    </row>
    <row r="49" spans="1:9" ht="47.25" customHeight="1">
      <c r="A49" s="7"/>
      <c r="B49" s="9"/>
      <c r="C49" s="26"/>
      <c r="D49" s="9">
        <v>0</v>
      </c>
      <c r="E49" s="10" t="s">
        <v>166</v>
      </c>
      <c r="F49" s="11" t="s">
        <v>167</v>
      </c>
      <c r="G49" s="7" t="s">
        <v>241</v>
      </c>
      <c r="H49" s="24">
        <v>2180.2806</v>
      </c>
      <c r="I49" s="21"/>
    </row>
    <row r="50" spans="1:8" ht="45.75" customHeight="1">
      <c r="A50" s="7"/>
      <c r="B50" s="9"/>
      <c r="C50" s="26"/>
      <c r="D50" s="9">
        <v>0</v>
      </c>
      <c r="E50" s="10" t="s">
        <v>169</v>
      </c>
      <c r="F50" s="11" t="s">
        <v>170</v>
      </c>
      <c r="G50" s="7" t="s">
        <v>197</v>
      </c>
      <c r="H50" s="14">
        <v>142</v>
      </c>
    </row>
    <row r="51" spans="1:8" ht="48" customHeight="1">
      <c r="A51" s="7"/>
      <c r="B51" s="9"/>
      <c r="C51" s="26"/>
      <c r="D51" s="9">
        <v>0</v>
      </c>
      <c r="E51" s="10" t="s">
        <v>259</v>
      </c>
      <c r="F51" s="11" t="s">
        <v>261</v>
      </c>
      <c r="G51" s="7" t="s">
        <v>260</v>
      </c>
      <c r="H51" s="14">
        <v>95.8956</v>
      </c>
    </row>
    <row r="52" spans="1:8" ht="38.25" customHeight="1">
      <c r="A52" s="7"/>
      <c r="B52" s="9"/>
      <c r="C52" s="26"/>
      <c r="D52" s="9">
        <v>0</v>
      </c>
      <c r="E52" s="10" t="s">
        <v>262</v>
      </c>
      <c r="F52" s="11" t="s">
        <v>296</v>
      </c>
      <c r="G52" s="7" t="s">
        <v>263</v>
      </c>
      <c r="H52" s="14">
        <v>25.2</v>
      </c>
    </row>
    <row r="53" spans="1:8" ht="34.5" customHeight="1">
      <c r="A53" s="7"/>
      <c r="B53" s="9"/>
      <c r="C53" s="26"/>
      <c r="D53" s="9">
        <v>0</v>
      </c>
      <c r="E53" s="10" t="s">
        <v>265</v>
      </c>
      <c r="F53" s="11" t="s">
        <v>266</v>
      </c>
      <c r="G53" s="7" t="s">
        <v>264</v>
      </c>
      <c r="H53" s="14">
        <v>16</v>
      </c>
    </row>
    <row r="54" spans="1:8" ht="31.5" customHeight="1">
      <c r="A54" s="7"/>
      <c r="B54" s="9"/>
      <c r="C54" s="26"/>
      <c r="D54" s="9">
        <v>9.72</v>
      </c>
      <c r="E54" s="10" t="s">
        <v>292</v>
      </c>
      <c r="F54" s="11" t="s">
        <v>293</v>
      </c>
      <c r="G54" s="7" t="s">
        <v>291</v>
      </c>
      <c r="H54" s="14">
        <v>9.72</v>
      </c>
    </row>
    <row r="55" spans="1:8" ht="31.5" customHeight="1">
      <c r="A55" s="7"/>
      <c r="B55" s="9"/>
      <c r="C55" s="26"/>
      <c r="D55" s="9">
        <v>20.04</v>
      </c>
      <c r="E55" s="10" t="s">
        <v>315</v>
      </c>
      <c r="F55" s="11" t="s">
        <v>121</v>
      </c>
      <c r="G55" s="7" t="s">
        <v>316</v>
      </c>
      <c r="H55" s="14">
        <v>20.04</v>
      </c>
    </row>
    <row r="56" spans="1:8" ht="29.25" customHeight="1">
      <c r="A56" s="7" t="s">
        <v>12</v>
      </c>
      <c r="B56" s="9" t="s">
        <v>287</v>
      </c>
      <c r="C56" s="18">
        <v>24158.6</v>
      </c>
      <c r="D56" s="17">
        <f>SUM(D57:D63)</f>
        <v>3307.5829999999996</v>
      </c>
      <c r="E56" s="15"/>
      <c r="F56" s="15"/>
      <c r="G56" s="15"/>
      <c r="H56" s="15"/>
    </row>
    <row r="57" spans="1:8" ht="47.25">
      <c r="A57" s="7"/>
      <c r="B57" s="9"/>
      <c r="C57" s="26"/>
      <c r="D57" s="18">
        <v>1140.368</v>
      </c>
      <c r="E57" s="10" t="s">
        <v>85</v>
      </c>
      <c r="F57" s="11" t="s">
        <v>87</v>
      </c>
      <c r="G57" s="7" t="s">
        <v>203</v>
      </c>
      <c r="H57" s="14">
        <v>6859.1</v>
      </c>
    </row>
    <row r="58" spans="1:8" ht="43.5" customHeight="1">
      <c r="A58" s="7"/>
      <c r="B58" s="9"/>
      <c r="C58" s="26"/>
      <c r="D58" s="9">
        <v>217.745</v>
      </c>
      <c r="E58" s="10" t="s">
        <v>93</v>
      </c>
      <c r="F58" s="11" t="s">
        <v>87</v>
      </c>
      <c r="G58" s="7" t="s">
        <v>202</v>
      </c>
      <c r="H58" s="14">
        <v>1412.9</v>
      </c>
    </row>
    <row r="59" spans="1:8" ht="34.5" customHeight="1">
      <c r="A59" s="7"/>
      <c r="B59" s="9"/>
      <c r="C59" s="26"/>
      <c r="D59" s="9">
        <v>146.009</v>
      </c>
      <c r="E59" s="10" t="s">
        <v>94</v>
      </c>
      <c r="F59" s="11" t="s">
        <v>87</v>
      </c>
      <c r="G59" s="7" t="s">
        <v>199</v>
      </c>
      <c r="H59" s="14">
        <v>876.04</v>
      </c>
    </row>
    <row r="60" spans="1:8" ht="31.5">
      <c r="A60" s="7"/>
      <c r="B60" s="9"/>
      <c r="C60" s="26"/>
      <c r="D60" s="9">
        <v>0.783</v>
      </c>
      <c r="E60" s="10" t="s">
        <v>95</v>
      </c>
      <c r="F60" s="11" t="s">
        <v>87</v>
      </c>
      <c r="G60" s="7" t="s">
        <v>96</v>
      </c>
      <c r="H60" s="14">
        <v>9.384</v>
      </c>
    </row>
    <row r="61" spans="1:8" ht="48" customHeight="1">
      <c r="A61" s="7"/>
      <c r="B61" s="9"/>
      <c r="C61" s="26"/>
      <c r="D61" s="9">
        <v>459.637</v>
      </c>
      <c r="E61" s="10" t="s">
        <v>88</v>
      </c>
      <c r="F61" s="11" t="s">
        <v>89</v>
      </c>
      <c r="G61" s="7" t="s">
        <v>201</v>
      </c>
      <c r="H61" s="14">
        <v>2815</v>
      </c>
    </row>
    <row r="62" spans="1:8" ht="65.25" customHeight="1">
      <c r="A62" s="7"/>
      <c r="B62" s="9"/>
      <c r="C62" s="26"/>
      <c r="D62" s="9">
        <v>1293.041</v>
      </c>
      <c r="E62" s="10" t="s">
        <v>86</v>
      </c>
      <c r="F62" s="11" t="s">
        <v>90</v>
      </c>
      <c r="G62" s="7" t="s">
        <v>200</v>
      </c>
      <c r="H62" s="14">
        <v>10225</v>
      </c>
    </row>
    <row r="63" spans="1:8" ht="30.75" customHeight="1">
      <c r="A63" s="7"/>
      <c r="B63" s="9"/>
      <c r="C63" s="26"/>
      <c r="D63" s="9">
        <v>50</v>
      </c>
      <c r="E63" s="10" t="s">
        <v>91</v>
      </c>
      <c r="F63" s="11" t="s">
        <v>92</v>
      </c>
      <c r="G63" s="7" t="s">
        <v>204</v>
      </c>
      <c r="H63" s="14">
        <v>600</v>
      </c>
    </row>
    <row r="64" spans="1:8" ht="48" customHeight="1">
      <c r="A64" s="7"/>
      <c r="B64" s="9"/>
      <c r="C64" s="26"/>
      <c r="D64" s="9">
        <v>539.883</v>
      </c>
      <c r="E64" s="10" t="s">
        <v>86</v>
      </c>
      <c r="F64" s="11" t="s">
        <v>320</v>
      </c>
      <c r="G64" s="7" t="s">
        <v>321</v>
      </c>
      <c r="H64" s="14">
        <v>539.883</v>
      </c>
    </row>
    <row r="65" spans="1:8" ht="63" customHeight="1">
      <c r="A65" s="7"/>
      <c r="B65" s="9"/>
      <c r="C65" s="26"/>
      <c r="D65" s="9">
        <v>840</v>
      </c>
      <c r="E65" s="10" t="s">
        <v>317</v>
      </c>
      <c r="F65" s="11" t="s">
        <v>318</v>
      </c>
      <c r="G65" s="7" t="s">
        <v>319</v>
      </c>
      <c r="H65" s="14">
        <v>840</v>
      </c>
    </row>
    <row r="66" spans="1:8" ht="30" customHeight="1">
      <c r="A66" s="7" t="s">
        <v>13</v>
      </c>
      <c r="B66" s="9" t="s">
        <v>354</v>
      </c>
      <c r="C66" s="18">
        <v>10.876</v>
      </c>
      <c r="D66" s="18">
        <v>0.144</v>
      </c>
      <c r="E66" s="10" t="s">
        <v>251</v>
      </c>
      <c r="F66" s="11" t="s">
        <v>252</v>
      </c>
      <c r="G66" s="19" t="s">
        <v>246</v>
      </c>
      <c r="H66" s="14">
        <v>10.876</v>
      </c>
    </row>
    <row r="67" spans="1:8" ht="21" customHeight="1">
      <c r="A67" s="7" t="s">
        <v>14</v>
      </c>
      <c r="B67" s="9" t="s">
        <v>30</v>
      </c>
      <c r="C67" s="18">
        <v>17093.166</v>
      </c>
      <c r="D67" s="9">
        <f>SUM(D69:D95)</f>
        <v>1207.66911</v>
      </c>
      <c r="E67" s="10"/>
      <c r="F67" s="11"/>
      <c r="G67" s="19"/>
      <c r="H67" s="14"/>
    </row>
    <row r="68" spans="1:8" ht="28.5" customHeight="1">
      <c r="A68" s="7"/>
      <c r="B68" s="9"/>
      <c r="C68" s="26"/>
      <c r="D68" s="9">
        <v>0</v>
      </c>
      <c r="E68" s="10" t="s">
        <v>36</v>
      </c>
      <c r="F68" s="12" t="s">
        <v>97</v>
      </c>
      <c r="G68" s="20" t="s">
        <v>205</v>
      </c>
      <c r="H68" s="14" t="s">
        <v>40</v>
      </c>
    </row>
    <row r="69" spans="1:8" ht="28.5" customHeight="1">
      <c r="A69" s="7"/>
      <c r="B69" s="9"/>
      <c r="C69" s="26"/>
      <c r="D69" s="9">
        <v>0</v>
      </c>
      <c r="E69" s="10" t="s">
        <v>37</v>
      </c>
      <c r="F69" s="12" t="s">
        <v>97</v>
      </c>
      <c r="G69" s="20" t="s">
        <v>206</v>
      </c>
      <c r="H69" s="14" t="s">
        <v>41</v>
      </c>
    </row>
    <row r="70" spans="1:8" ht="31.5" customHeight="1">
      <c r="A70" s="7"/>
      <c r="B70" s="9"/>
      <c r="C70" s="26"/>
      <c r="D70" s="9">
        <v>0</v>
      </c>
      <c r="E70" s="10" t="s">
        <v>38</v>
      </c>
      <c r="F70" s="12" t="s">
        <v>98</v>
      </c>
      <c r="G70" s="20" t="s">
        <v>79</v>
      </c>
      <c r="H70" s="14" t="s">
        <v>42</v>
      </c>
    </row>
    <row r="71" spans="1:8" ht="34.5" customHeight="1">
      <c r="A71" s="7"/>
      <c r="B71" s="9"/>
      <c r="C71" s="26"/>
      <c r="D71" s="9">
        <v>0</v>
      </c>
      <c r="E71" s="10" t="s">
        <v>44</v>
      </c>
      <c r="F71" s="12" t="s">
        <v>98</v>
      </c>
      <c r="G71" s="20" t="s">
        <v>207</v>
      </c>
      <c r="H71" s="14" t="s">
        <v>39</v>
      </c>
    </row>
    <row r="72" spans="1:8" ht="31.5" customHeight="1">
      <c r="A72" s="7"/>
      <c r="B72" s="9"/>
      <c r="C72" s="26"/>
      <c r="D72" s="9">
        <v>0</v>
      </c>
      <c r="E72" s="10" t="s">
        <v>38</v>
      </c>
      <c r="F72" s="12" t="s">
        <v>98</v>
      </c>
      <c r="G72" s="20" t="s">
        <v>208</v>
      </c>
      <c r="H72" s="14" t="s">
        <v>43</v>
      </c>
    </row>
    <row r="73" spans="1:8" ht="33" customHeight="1">
      <c r="A73" s="7"/>
      <c r="B73" s="9"/>
      <c r="C73" s="26"/>
      <c r="D73" s="9">
        <v>0</v>
      </c>
      <c r="E73" s="10" t="s">
        <v>44</v>
      </c>
      <c r="F73" s="12" t="s">
        <v>98</v>
      </c>
      <c r="G73" s="20" t="s">
        <v>209</v>
      </c>
      <c r="H73" s="14" t="s">
        <v>45</v>
      </c>
    </row>
    <row r="74" spans="1:8" ht="30.75" customHeight="1">
      <c r="A74" s="7"/>
      <c r="B74" s="9"/>
      <c r="C74" s="26"/>
      <c r="D74" s="9">
        <v>0</v>
      </c>
      <c r="E74" s="10" t="s">
        <v>46</v>
      </c>
      <c r="F74" s="12" t="s">
        <v>98</v>
      </c>
      <c r="G74" s="20" t="s">
        <v>210</v>
      </c>
      <c r="H74" s="14" t="s">
        <v>39</v>
      </c>
    </row>
    <row r="75" spans="1:8" ht="28.5" customHeight="1">
      <c r="A75" s="7"/>
      <c r="B75" s="9"/>
      <c r="C75" s="26"/>
      <c r="D75" s="9">
        <v>0</v>
      </c>
      <c r="E75" s="10" t="s">
        <v>47</v>
      </c>
      <c r="F75" s="12" t="s">
        <v>97</v>
      </c>
      <c r="G75" s="20" t="s">
        <v>211</v>
      </c>
      <c r="H75" s="14" t="s">
        <v>48</v>
      </c>
    </row>
    <row r="76" spans="1:8" ht="29.25" customHeight="1">
      <c r="A76" s="7"/>
      <c r="B76" s="9"/>
      <c r="C76" s="26"/>
      <c r="D76" s="9">
        <v>0</v>
      </c>
      <c r="E76" s="10" t="s">
        <v>49</v>
      </c>
      <c r="F76" s="12" t="s">
        <v>98</v>
      </c>
      <c r="G76" s="20" t="s">
        <v>212</v>
      </c>
      <c r="H76" s="14" t="s">
        <v>50</v>
      </c>
    </row>
    <row r="77" spans="1:8" ht="36" customHeight="1">
      <c r="A77" s="7"/>
      <c r="B77" s="9"/>
      <c r="C77" s="26"/>
      <c r="D77" s="9">
        <v>0</v>
      </c>
      <c r="E77" s="10" t="s">
        <v>242</v>
      </c>
      <c r="F77" s="13" t="s">
        <v>97</v>
      </c>
      <c r="G77" s="25" t="s">
        <v>238</v>
      </c>
      <c r="H77" s="14" t="s">
        <v>42</v>
      </c>
    </row>
    <row r="78" spans="1:8" ht="31.5" customHeight="1">
      <c r="A78" s="7"/>
      <c r="B78" s="9"/>
      <c r="C78" s="26"/>
      <c r="D78" s="9">
        <v>337.643</v>
      </c>
      <c r="E78" s="10" t="s">
        <v>64</v>
      </c>
      <c r="F78" s="12" t="s">
        <v>65</v>
      </c>
      <c r="G78" s="20" t="s">
        <v>83</v>
      </c>
      <c r="H78" s="14" t="s">
        <v>66</v>
      </c>
    </row>
    <row r="79" spans="1:8" ht="28.5" customHeight="1">
      <c r="A79" s="7"/>
      <c r="B79" s="9"/>
      <c r="C79" s="26"/>
      <c r="D79" s="9">
        <v>0</v>
      </c>
      <c r="E79" s="10" t="s">
        <v>47</v>
      </c>
      <c r="F79" s="13" t="s">
        <v>97</v>
      </c>
      <c r="G79" s="20" t="s">
        <v>213</v>
      </c>
      <c r="H79" s="14" t="s">
        <v>54</v>
      </c>
    </row>
    <row r="80" spans="1:8" ht="28.5" customHeight="1">
      <c r="A80" s="7"/>
      <c r="B80" s="9"/>
      <c r="C80" s="26"/>
      <c r="D80" s="9">
        <v>0</v>
      </c>
      <c r="E80" s="10" t="s">
        <v>38</v>
      </c>
      <c r="F80" s="13" t="s">
        <v>97</v>
      </c>
      <c r="G80" s="20" t="s">
        <v>82</v>
      </c>
      <c r="H80" s="14" t="s">
        <v>61</v>
      </c>
    </row>
    <row r="81" spans="1:8" ht="28.5" customHeight="1">
      <c r="A81" s="7"/>
      <c r="B81" s="9"/>
      <c r="C81" s="26"/>
      <c r="D81" s="9">
        <v>0</v>
      </c>
      <c r="E81" s="10" t="s">
        <v>62</v>
      </c>
      <c r="F81" s="13" t="s">
        <v>97</v>
      </c>
      <c r="G81" s="20" t="s">
        <v>214</v>
      </c>
      <c r="H81" s="14" t="s">
        <v>63</v>
      </c>
    </row>
    <row r="82" spans="1:8" ht="28.5" customHeight="1">
      <c r="A82" s="7"/>
      <c r="B82" s="9"/>
      <c r="C82" s="26"/>
      <c r="D82" s="9">
        <v>0</v>
      </c>
      <c r="E82" s="10" t="s">
        <v>47</v>
      </c>
      <c r="F82" s="13" t="s">
        <v>97</v>
      </c>
      <c r="G82" s="20" t="s">
        <v>216</v>
      </c>
      <c r="H82" s="14" t="s">
        <v>53</v>
      </c>
    </row>
    <row r="83" spans="1:8" ht="30" customHeight="1">
      <c r="A83" s="7"/>
      <c r="B83" s="9"/>
      <c r="C83" s="26"/>
      <c r="D83" s="9">
        <v>0</v>
      </c>
      <c r="E83" s="10" t="s">
        <v>38</v>
      </c>
      <c r="F83" s="12" t="s">
        <v>98</v>
      </c>
      <c r="G83" s="20" t="s">
        <v>215</v>
      </c>
      <c r="H83" s="14" t="s">
        <v>52</v>
      </c>
    </row>
    <row r="84" spans="1:8" ht="30" customHeight="1">
      <c r="A84" s="7"/>
      <c r="B84" s="9"/>
      <c r="C84" s="26"/>
      <c r="D84" s="9">
        <v>0</v>
      </c>
      <c r="E84" s="10" t="s">
        <v>47</v>
      </c>
      <c r="F84" s="12" t="s">
        <v>98</v>
      </c>
      <c r="G84" s="20" t="s">
        <v>239</v>
      </c>
      <c r="H84" s="14" t="s">
        <v>51</v>
      </c>
    </row>
    <row r="85" spans="1:8" ht="28.5" customHeight="1">
      <c r="A85" s="7"/>
      <c r="B85" s="9"/>
      <c r="C85" s="26"/>
      <c r="D85" s="9">
        <v>0</v>
      </c>
      <c r="E85" s="10" t="s">
        <v>55</v>
      </c>
      <c r="F85" s="13" t="s">
        <v>97</v>
      </c>
      <c r="G85" s="20" t="s">
        <v>81</v>
      </c>
      <c r="H85" s="14" t="s">
        <v>60</v>
      </c>
    </row>
    <row r="86" spans="1:8" ht="28.5" customHeight="1">
      <c r="A86" s="7"/>
      <c r="B86" s="9"/>
      <c r="C86" s="26"/>
      <c r="D86" s="9">
        <v>587.319</v>
      </c>
      <c r="E86" s="10" t="s">
        <v>58</v>
      </c>
      <c r="F86" s="13" t="s">
        <v>97</v>
      </c>
      <c r="G86" s="20" t="s">
        <v>80</v>
      </c>
      <c r="H86" s="14" t="s">
        <v>59</v>
      </c>
    </row>
    <row r="87" spans="1:8" ht="33" customHeight="1">
      <c r="A87" s="7"/>
      <c r="B87" s="9"/>
      <c r="C87" s="26"/>
      <c r="D87" s="9">
        <v>0</v>
      </c>
      <c r="E87" s="10" t="s">
        <v>55</v>
      </c>
      <c r="F87" s="12" t="s">
        <v>56</v>
      </c>
      <c r="G87" s="20" t="s">
        <v>217</v>
      </c>
      <c r="H87" s="14" t="s">
        <v>57</v>
      </c>
    </row>
    <row r="88" spans="1:8" ht="45" customHeight="1">
      <c r="A88" s="7"/>
      <c r="B88" s="9"/>
      <c r="C88" s="26"/>
      <c r="D88" s="9">
        <v>0</v>
      </c>
      <c r="E88" s="10" t="s">
        <v>64</v>
      </c>
      <c r="F88" s="12" t="s">
        <v>67</v>
      </c>
      <c r="G88" s="20" t="s">
        <v>84</v>
      </c>
      <c r="H88" s="14" t="s">
        <v>68</v>
      </c>
    </row>
    <row r="89" spans="1:8" ht="66" customHeight="1">
      <c r="A89" s="7"/>
      <c r="B89" s="9"/>
      <c r="C89" s="26"/>
      <c r="D89" s="9">
        <v>84.8676</v>
      </c>
      <c r="E89" s="10" t="s">
        <v>64</v>
      </c>
      <c r="F89" s="13" t="s">
        <v>267</v>
      </c>
      <c r="G89" s="20" t="s">
        <v>269</v>
      </c>
      <c r="H89" s="14">
        <v>848.67598</v>
      </c>
    </row>
    <row r="90" spans="1:8" ht="32.25" customHeight="1">
      <c r="A90" s="7"/>
      <c r="B90" s="9"/>
      <c r="C90" s="26"/>
      <c r="D90" s="9">
        <v>28.00358</v>
      </c>
      <c r="E90" s="10" t="s">
        <v>47</v>
      </c>
      <c r="F90" s="13" t="s">
        <v>268</v>
      </c>
      <c r="G90" s="20" t="s">
        <v>270</v>
      </c>
      <c r="H90" s="14">
        <v>280.03576</v>
      </c>
    </row>
    <row r="91" spans="1:8" ht="32.25" customHeight="1">
      <c r="A91" s="7"/>
      <c r="B91" s="9"/>
      <c r="C91" s="26"/>
      <c r="D91" s="9">
        <v>19.303</v>
      </c>
      <c r="E91" s="10" t="s">
        <v>47</v>
      </c>
      <c r="F91" s="13" t="s">
        <v>322</v>
      </c>
      <c r="G91" s="20" t="s">
        <v>323</v>
      </c>
      <c r="H91" s="14">
        <v>19.303</v>
      </c>
    </row>
    <row r="92" spans="1:8" ht="32.25" customHeight="1">
      <c r="A92" s="7"/>
      <c r="B92" s="9"/>
      <c r="C92" s="26"/>
      <c r="D92" s="9">
        <v>130.974</v>
      </c>
      <c r="E92" s="10" t="s">
        <v>64</v>
      </c>
      <c r="F92" s="13" t="s">
        <v>324</v>
      </c>
      <c r="G92" s="20" t="s">
        <v>325</v>
      </c>
      <c r="H92" s="14">
        <v>130.974</v>
      </c>
    </row>
    <row r="93" spans="1:8" ht="32.25" customHeight="1">
      <c r="A93" s="7"/>
      <c r="B93" s="9"/>
      <c r="C93" s="26"/>
      <c r="D93" s="9">
        <v>19.55893</v>
      </c>
      <c r="E93" s="10" t="s">
        <v>326</v>
      </c>
      <c r="F93" s="13" t="s">
        <v>324</v>
      </c>
      <c r="G93" s="20" t="s">
        <v>327</v>
      </c>
      <c r="H93" s="14">
        <v>19.55893</v>
      </c>
    </row>
    <row r="94" spans="1:8" ht="33" customHeight="1">
      <c r="A94" s="7"/>
      <c r="B94" s="9"/>
      <c r="C94" s="26"/>
      <c r="D94" s="9">
        <v>0</v>
      </c>
      <c r="E94" s="10" t="s">
        <v>72</v>
      </c>
      <c r="F94" s="12" t="s">
        <v>73</v>
      </c>
      <c r="G94" s="20" t="s">
        <v>218</v>
      </c>
      <c r="H94" s="14" t="s">
        <v>74</v>
      </c>
    </row>
    <row r="95" spans="1:8" ht="27.75" customHeight="1">
      <c r="A95" s="7"/>
      <c r="B95" s="9"/>
      <c r="C95" s="26"/>
      <c r="D95" s="9">
        <v>0</v>
      </c>
      <c r="E95" s="10" t="s">
        <v>76</v>
      </c>
      <c r="F95" s="12" t="s">
        <v>73</v>
      </c>
      <c r="G95" s="20" t="s">
        <v>219</v>
      </c>
      <c r="H95" s="14" t="s">
        <v>75</v>
      </c>
    </row>
    <row r="96" spans="1:8" ht="26.25" customHeight="1">
      <c r="A96" s="7" t="s">
        <v>15</v>
      </c>
      <c r="B96" s="9" t="s">
        <v>328</v>
      </c>
      <c r="C96" s="18">
        <v>2124.144</v>
      </c>
      <c r="D96" s="9">
        <f>SUM(D97:D100)</f>
        <v>1263.095</v>
      </c>
      <c r="E96" s="10"/>
      <c r="F96" s="11"/>
      <c r="G96" s="19"/>
      <c r="H96" s="14"/>
    </row>
    <row r="97" spans="1:8" ht="48" customHeight="1">
      <c r="A97" s="7"/>
      <c r="B97" s="9"/>
      <c r="C97" s="26"/>
      <c r="D97" s="9">
        <v>1215.864</v>
      </c>
      <c r="E97" s="10" t="s">
        <v>69</v>
      </c>
      <c r="F97" s="11" t="s">
        <v>70</v>
      </c>
      <c r="G97" s="7" t="s">
        <v>243</v>
      </c>
      <c r="H97" s="14" t="s">
        <v>71</v>
      </c>
    </row>
    <row r="98" spans="1:8" ht="48" customHeight="1">
      <c r="A98" s="7"/>
      <c r="B98" s="9"/>
      <c r="C98" s="26"/>
      <c r="D98" s="9">
        <v>0</v>
      </c>
      <c r="E98" s="10" t="s">
        <v>271</v>
      </c>
      <c r="F98" s="11" t="s">
        <v>70</v>
      </c>
      <c r="G98" s="7" t="s">
        <v>272</v>
      </c>
      <c r="H98" s="14">
        <v>1000</v>
      </c>
    </row>
    <row r="99" spans="1:8" ht="33" customHeight="1">
      <c r="A99" s="7"/>
      <c r="B99" s="9"/>
      <c r="C99" s="26"/>
      <c r="D99" s="9">
        <v>47.231</v>
      </c>
      <c r="E99" s="10" t="s">
        <v>47</v>
      </c>
      <c r="F99" s="11" t="s">
        <v>102</v>
      </c>
      <c r="G99" s="7" t="s">
        <v>244</v>
      </c>
      <c r="H99" s="14">
        <v>134.80979</v>
      </c>
    </row>
    <row r="100" spans="1:8" ht="51.75" customHeight="1">
      <c r="A100" s="7"/>
      <c r="B100" s="9"/>
      <c r="C100" s="26"/>
      <c r="D100" s="9">
        <v>0</v>
      </c>
      <c r="E100" s="10" t="s">
        <v>118</v>
      </c>
      <c r="F100" s="11" t="s">
        <v>124</v>
      </c>
      <c r="G100" s="7" t="s">
        <v>220</v>
      </c>
      <c r="H100" s="14">
        <v>115</v>
      </c>
    </row>
    <row r="101" spans="1:8" ht="25.5" customHeight="1">
      <c r="A101" s="7" t="s">
        <v>16</v>
      </c>
      <c r="B101" s="9" t="s">
        <v>332</v>
      </c>
      <c r="C101" s="18">
        <v>244.7232</v>
      </c>
      <c r="D101" s="9">
        <v>0</v>
      </c>
      <c r="E101" s="8"/>
      <c r="F101" s="7"/>
      <c r="G101" s="19"/>
      <c r="H101" s="14"/>
    </row>
    <row r="102" spans="1:8" ht="25.5" customHeight="1">
      <c r="A102" s="7" t="s">
        <v>17</v>
      </c>
      <c r="B102" s="9" t="s">
        <v>333</v>
      </c>
      <c r="C102" s="18">
        <v>522.038</v>
      </c>
      <c r="D102" s="9">
        <f>SUM(D104:D105)</f>
        <v>50</v>
      </c>
      <c r="E102" s="8"/>
      <c r="F102" s="7"/>
      <c r="G102" s="19"/>
      <c r="H102" s="14"/>
    </row>
    <row r="103" spans="1:8" ht="31.5">
      <c r="A103" s="7"/>
      <c r="B103" s="9"/>
      <c r="C103" s="26"/>
      <c r="D103" s="9">
        <v>0</v>
      </c>
      <c r="E103" s="10" t="s">
        <v>113</v>
      </c>
      <c r="F103" s="11" t="s">
        <v>114</v>
      </c>
      <c r="G103" s="7" t="s">
        <v>221</v>
      </c>
      <c r="H103" s="14">
        <v>94.7625</v>
      </c>
    </row>
    <row r="104" spans="1:8" ht="31.5">
      <c r="A104" s="7"/>
      <c r="B104" s="9"/>
      <c r="C104" s="26"/>
      <c r="D104" s="9">
        <v>0</v>
      </c>
      <c r="E104" s="10" t="s">
        <v>113</v>
      </c>
      <c r="F104" s="11" t="s">
        <v>143</v>
      </c>
      <c r="G104" s="7" t="s">
        <v>222</v>
      </c>
      <c r="H104" s="14">
        <v>377.2767</v>
      </c>
    </row>
    <row r="105" spans="1:8" ht="30.75" customHeight="1">
      <c r="A105" s="7"/>
      <c r="B105" s="9"/>
      <c r="C105" s="26"/>
      <c r="D105" s="9">
        <v>50</v>
      </c>
      <c r="E105" s="10" t="s">
        <v>329</v>
      </c>
      <c r="F105" s="11" t="s">
        <v>330</v>
      </c>
      <c r="G105" s="7" t="s">
        <v>331</v>
      </c>
      <c r="H105" s="14">
        <v>50</v>
      </c>
    </row>
    <row r="106" spans="1:8" ht="30.75" customHeight="1">
      <c r="A106" s="7" t="s">
        <v>334</v>
      </c>
      <c r="B106" s="9" t="s">
        <v>335</v>
      </c>
      <c r="C106" s="18">
        <v>63</v>
      </c>
      <c r="D106" s="9">
        <f>D107</f>
        <v>63</v>
      </c>
      <c r="E106" s="10"/>
      <c r="F106" s="11"/>
      <c r="G106" s="7"/>
      <c r="H106" s="14"/>
    </row>
    <row r="107" spans="1:8" ht="30.75" customHeight="1">
      <c r="A107" s="7"/>
      <c r="B107" s="9"/>
      <c r="C107" s="26"/>
      <c r="D107" s="9">
        <v>63</v>
      </c>
      <c r="E107" s="10" t="s">
        <v>123</v>
      </c>
      <c r="F107" s="11" t="s">
        <v>336</v>
      </c>
      <c r="G107" s="7" t="s">
        <v>337</v>
      </c>
      <c r="H107" s="14">
        <v>119</v>
      </c>
    </row>
    <row r="108" spans="1:8" ht="24" customHeight="1">
      <c r="A108" s="7" t="s">
        <v>18</v>
      </c>
      <c r="B108" s="9" t="s">
        <v>31</v>
      </c>
      <c r="C108" s="18">
        <v>2471.7</v>
      </c>
      <c r="D108" s="9">
        <f>D109+D110</f>
        <v>0</v>
      </c>
      <c r="E108" s="8"/>
      <c r="F108" s="7"/>
      <c r="G108" s="19"/>
      <c r="H108" s="14"/>
    </row>
    <row r="109" spans="1:8" ht="34.5" customHeight="1">
      <c r="A109" s="7"/>
      <c r="B109" s="9"/>
      <c r="C109" s="26"/>
      <c r="D109" s="9">
        <v>0</v>
      </c>
      <c r="E109" s="10" t="s">
        <v>104</v>
      </c>
      <c r="F109" s="11" t="s">
        <v>105</v>
      </c>
      <c r="G109" s="7" t="s">
        <v>223</v>
      </c>
      <c r="H109" s="14">
        <v>1584.8</v>
      </c>
    </row>
    <row r="110" spans="1:8" ht="31.5">
      <c r="A110" s="7"/>
      <c r="B110" s="9"/>
      <c r="C110" s="26"/>
      <c r="D110" s="9">
        <v>0</v>
      </c>
      <c r="E110" s="10" t="s">
        <v>123</v>
      </c>
      <c r="F110" s="11" t="s">
        <v>122</v>
      </c>
      <c r="G110" s="7" t="s">
        <v>224</v>
      </c>
      <c r="H110" s="14">
        <v>886.9</v>
      </c>
    </row>
    <row r="111" spans="1:8" ht="25.5" customHeight="1">
      <c r="A111" s="7" t="s">
        <v>19</v>
      </c>
      <c r="B111" s="9" t="s">
        <v>288</v>
      </c>
      <c r="C111" s="18">
        <v>0</v>
      </c>
      <c r="D111" s="9">
        <v>0</v>
      </c>
      <c r="E111" s="8"/>
      <c r="F111" s="7"/>
      <c r="G111" s="19"/>
      <c r="H111" s="14"/>
    </row>
    <row r="112" spans="1:8" ht="25.5" customHeight="1">
      <c r="A112" s="7" t="s">
        <v>20</v>
      </c>
      <c r="B112" s="9" t="s">
        <v>338</v>
      </c>
      <c r="C112" s="18">
        <v>1313.203</v>
      </c>
      <c r="D112" s="9">
        <f>D113+D114</f>
        <v>499.99984</v>
      </c>
      <c r="E112" s="8"/>
      <c r="F112" s="7"/>
      <c r="G112" s="19"/>
      <c r="H112" s="14"/>
    </row>
    <row r="113" spans="1:8" ht="51.75" customHeight="1">
      <c r="A113" s="7"/>
      <c r="B113" s="9"/>
      <c r="C113" s="26"/>
      <c r="D113" s="9">
        <v>0</v>
      </c>
      <c r="E113" s="10" t="s">
        <v>161</v>
      </c>
      <c r="F113" s="11" t="s">
        <v>162</v>
      </c>
      <c r="G113" s="7" t="s">
        <v>245</v>
      </c>
      <c r="H113" s="24">
        <v>2391</v>
      </c>
    </row>
    <row r="114" spans="1:8" ht="51.75" customHeight="1">
      <c r="A114" s="7"/>
      <c r="B114" s="9"/>
      <c r="C114" s="26"/>
      <c r="D114" s="9">
        <v>499.99984</v>
      </c>
      <c r="E114" s="10" t="s">
        <v>344</v>
      </c>
      <c r="F114" s="11" t="s">
        <v>345</v>
      </c>
      <c r="G114" s="7" t="s">
        <v>343</v>
      </c>
      <c r="H114" s="24">
        <v>936.279</v>
      </c>
    </row>
    <row r="115" spans="1:8" ht="27" customHeight="1">
      <c r="A115" s="7" t="s">
        <v>21</v>
      </c>
      <c r="B115" s="9" t="s">
        <v>339</v>
      </c>
      <c r="C115" s="18">
        <v>2184.818</v>
      </c>
      <c r="D115" s="9">
        <f>SUM(D116:D120)</f>
        <v>108</v>
      </c>
      <c r="E115" s="8"/>
      <c r="F115" s="7"/>
      <c r="G115" s="19"/>
      <c r="H115" s="14"/>
    </row>
    <row r="116" spans="1:8" ht="37.5" customHeight="1">
      <c r="A116" s="7"/>
      <c r="B116" s="9"/>
      <c r="C116" s="26"/>
      <c r="D116" s="9">
        <v>108</v>
      </c>
      <c r="E116" s="10" t="s">
        <v>47</v>
      </c>
      <c r="F116" s="11" t="s">
        <v>77</v>
      </c>
      <c r="G116" s="7" t="s">
        <v>225</v>
      </c>
      <c r="H116" s="14" t="s">
        <v>78</v>
      </c>
    </row>
    <row r="117" spans="1:8" ht="37.5" customHeight="1">
      <c r="A117" s="7"/>
      <c r="B117" s="9"/>
      <c r="C117" s="26"/>
      <c r="D117" s="9">
        <v>0</v>
      </c>
      <c r="E117" s="10" t="s">
        <v>47</v>
      </c>
      <c r="F117" s="11" t="s">
        <v>103</v>
      </c>
      <c r="G117" s="7" t="s">
        <v>276</v>
      </c>
      <c r="H117" s="14">
        <v>238.76778</v>
      </c>
    </row>
    <row r="118" spans="1:8" ht="54" customHeight="1">
      <c r="A118" s="7"/>
      <c r="B118" s="9"/>
      <c r="C118" s="26"/>
      <c r="D118" s="9">
        <v>0</v>
      </c>
      <c r="E118" s="10" t="s">
        <v>118</v>
      </c>
      <c r="F118" s="11" t="s">
        <v>119</v>
      </c>
      <c r="G118" s="7" t="s">
        <v>226</v>
      </c>
      <c r="H118" s="14">
        <v>91.8672</v>
      </c>
    </row>
    <row r="119" spans="1:8" ht="54" customHeight="1">
      <c r="A119" s="7"/>
      <c r="B119" s="9"/>
      <c r="C119" s="26"/>
      <c r="D119" s="9">
        <v>0</v>
      </c>
      <c r="E119" s="10" t="s">
        <v>125</v>
      </c>
      <c r="F119" s="11" t="s">
        <v>126</v>
      </c>
      <c r="G119" s="7" t="s">
        <v>227</v>
      </c>
      <c r="H119" s="14">
        <v>73.20173</v>
      </c>
    </row>
    <row r="120" spans="1:8" ht="45" customHeight="1">
      <c r="A120" s="7"/>
      <c r="B120" s="9"/>
      <c r="C120" s="26"/>
      <c r="D120" s="9">
        <v>0</v>
      </c>
      <c r="E120" s="10" t="s">
        <v>273</v>
      </c>
      <c r="F120" s="11" t="s">
        <v>274</v>
      </c>
      <c r="G120" s="7" t="s">
        <v>275</v>
      </c>
      <c r="H120" s="14">
        <v>82.257</v>
      </c>
    </row>
    <row r="121" spans="1:8" ht="28.5" customHeight="1">
      <c r="A121" s="7" t="s">
        <v>22</v>
      </c>
      <c r="B121" s="9" t="s">
        <v>289</v>
      </c>
      <c r="C121" s="18">
        <v>6400.362</v>
      </c>
      <c r="D121" s="9">
        <f>D122+D123</f>
        <v>810.6988</v>
      </c>
      <c r="E121" s="8"/>
      <c r="F121" s="7"/>
      <c r="G121" s="7"/>
      <c r="H121" s="14"/>
    </row>
    <row r="122" spans="1:8" ht="32.25" customHeight="1">
      <c r="A122" s="7"/>
      <c r="B122" s="9"/>
      <c r="C122" s="26"/>
      <c r="D122" s="9">
        <v>10.9968</v>
      </c>
      <c r="E122" s="10" t="s">
        <v>106</v>
      </c>
      <c r="F122" s="11" t="s">
        <v>107</v>
      </c>
      <c r="G122" s="7" t="s">
        <v>228</v>
      </c>
      <c r="H122" s="14">
        <v>393.7968</v>
      </c>
    </row>
    <row r="123" spans="1:8" ht="32.25" customHeight="1">
      <c r="A123" s="7"/>
      <c r="B123" s="9"/>
      <c r="C123" s="26"/>
      <c r="D123" s="9">
        <v>799.702</v>
      </c>
      <c r="E123" s="10" t="s">
        <v>154</v>
      </c>
      <c r="F123" s="11" t="s">
        <v>107</v>
      </c>
      <c r="G123" s="7" t="s">
        <v>229</v>
      </c>
      <c r="H123" s="14">
        <v>6098.96634</v>
      </c>
    </row>
    <row r="124" spans="1:8" ht="24" customHeight="1">
      <c r="A124" s="7" t="s">
        <v>23</v>
      </c>
      <c r="B124" s="9" t="s">
        <v>290</v>
      </c>
      <c r="C124" s="18">
        <v>3127.7</v>
      </c>
      <c r="D124" s="9">
        <f>SUM(D125:D128)</f>
        <v>1987.2800000000002</v>
      </c>
      <c r="E124" s="8"/>
      <c r="F124" s="7"/>
      <c r="G124" s="7"/>
      <c r="H124" s="14"/>
    </row>
    <row r="125" spans="1:8" ht="31.5">
      <c r="A125" s="7"/>
      <c r="B125" s="9"/>
      <c r="C125" s="26"/>
      <c r="D125" s="9">
        <v>0</v>
      </c>
      <c r="E125" s="10" t="s">
        <v>141</v>
      </c>
      <c r="F125" s="11" t="s">
        <v>142</v>
      </c>
      <c r="G125" s="7" t="s">
        <v>230</v>
      </c>
      <c r="H125" s="14">
        <v>13.3</v>
      </c>
    </row>
    <row r="126" spans="1:8" ht="31.5">
      <c r="A126" s="7"/>
      <c r="B126" s="9"/>
      <c r="C126" s="26"/>
      <c r="D126" s="9">
        <v>0</v>
      </c>
      <c r="E126" s="10" t="s">
        <v>141</v>
      </c>
      <c r="F126" s="11" t="s">
        <v>278</v>
      </c>
      <c r="G126" s="7" t="s">
        <v>277</v>
      </c>
      <c r="H126" s="14">
        <v>14</v>
      </c>
    </row>
    <row r="127" spans="1:8" ht="31.5">
      <c r="A127" s="7"/>
      <c r="B127" s="9"/>
      <c r="C127" s="26"/>
      <c r="D127" s="9">
        <v>1460.89</v>
      </c>
      <c r="E127" s="10" t="s">
        <v>341</v>
      </c>
      <c r="F127" s="11" t="s">
        <v>340</v>
      </c>
      <c r="G127" s="32" t="s">
        <v>352</v>
      </c>
      <c r="H127" s="14">
        <v>2542.466</v>
      </c>
    </row>
    <row r="128" spans="1:8" ht="31.5">
      <c r="A128" s="7"/>
      <c r="B128" s="9"/>
      <c r="C128" s="26"/>
      <c r="D128" s="9">
        <v>526.39</v>
      </c>
      <c r="E128" s="10" t="s">
        <v>342</v>
      </c>
      <c r="F128" s="11" t="s">
        <v>340</v>
      </c>
      <c r="G128" s="32" t="s">
        <v>353</v>
      </c>
      <c r="H128" s="14">
        <v>975.22</v>
      </c>
    </row>
    <row r="129" spans="1:8" ht="24.75" customHeight="1">
      <c r="A129" s="7" t="s">
        <v>24</v>
      </c>
      <c r="B129" s="9" t="s">
        <v>32</v>
      </c>
      <c r="C129" s="18">
        <v>95.64</v>
      </c>
      <c r="D129" s="9">
        <v>0</v>
      </c>
      <c r="E129" s="8"/>
      <c r="F129" s="7"/>
      <c r="G129" s="19"/>
      <c r="H129" s="14"/>
    </row>
    <row r="130" spans="1:8" ht="30" customHeight="1">
      <c r="A130" s="7"/>
      <c r="B130" s="9"/>
      <c r="C130" s="26"/>
      <c r="D130" s="9">
        <v>0</v>
      </c>
      <c r="E130" s="10" t="s">
        <v>139</v>
      </c>
      <c r="F130" s="11" t="s">
        <v>140</v>
      </c>
      <c r="G130" s="7" t="s">
        <v>231</v>
      </c>
      <c r="H130" s="14">
        <v>95.64</v>
      </c>
    </row>
    <row r="131" spans="1:8" ht="30" customHeight="1">
      <c r="A131" s="7" t="s">
        <v>25</v>
      </c>
      <c r="B131" s="9" t="s">
        <v>346</v>
      </c>
      <c r="C131" s="18">
        <v>1570.786</v>
      </c>
      <c r="D131" s="9">
        <f>D132+D133+D134+D135</f>
        <v>14.4</v>
      </c>
      <c r="E131" s="8"/>
      <c r="F131" s="7"/>
      <c r="G131" s="7"/>
      <c r="H131" s="14"/>
    </row>
    <row r="132" spans="1:8" ht="33" customHeight="1">
      <c r="A132" s="7"/>
      <c r="B132" s="9"/>
      <c r="C132" s="26"/>
      <c r="D132" s="9">
        <v>0</v>
      </c>
      <c r="E132" s="10" t="s">
        <v>130</v>
      </c>
      <c r="F132" s="11" t="s">
        <v>131</v>
      </c>
      <c r="G132" s="7" t="s">
        <v>232</v>
      </c>
      <c r="H132" s="14">
        <v>1382.4</v>
      </c>
    </row>
    <row r="133" spans="1:8" ht="33" customHeight="1">
      <c r="A133" s="7"/>
      <c r="B133" s="9"/>
      <c r="C133" s="26"/>
      <c r="D133" s="9">
        <v>0</v>
      </c>
      <c r="E133" s="10" t="s">
        <v>130</v>
      </c>
      <c r="F133" s="11" t="s">
        <v>131</v>
      </c>
      <c r="G133" s="7" t="s">
        <v>233</v>
      </c>
      <c r="H133" s="14">
        <v>116.46</v>
      </c>
    </row>
    <row r="134" spans="1:8" ht="33" customHeight="1">
      <c r="A134" s="7"/>
      <c r="B134" s="9"/>
      <c r="C134" s="26"/>
      <c r="D134" s="9">
        <v>0</v>
      </c>
      <c r="E134" s="11" t="s">
        <v>279</v>
      </c>
      <c r="F134" s="11" t="s">
        <v>131</v>
      </c>
      <c r="G134" s="7" t="s">
        <v>280</v>
      </c>
      <c r="H134" s="14">
        <v>12.4</v>
      </c>
    </row>
    <row r="135" spans="1:8" ht="33" customHeight="1">
      <c r="A135" s="7"/>
      <c r="B135" s="9"/>
      <c r="C135" s="26"/>
      <c r="D135" s="9">
        <v>14.4</v>
      </c>
      <c r="E135" s="11" t="s">
        <v>347</v>
      </c>
      <c r="F135" s="11" t="s">
        <v>131</v>
      </c>
      <c r="G135" s="7" t="s">
        <v>348</v>
      </c>
      <c r="H135" s="14">
        <v>14.4</v>
      </c>
    </row>
    <row r="136" spans="1:8" ht="27.75" customHeight="1">
      <c r="A136" s="7" t="s">
        <v>26</v>
      </c>
      <c r="B136" s="9" t="s">
        <v>33</v>
      </c>
      <c r="C136" s="18">
        <v>1004.1</v>
      </c>
      <c r="D136" s="9">
        <f>D137+D138+D139+D140</f>
        <v>434.811</v>
      </c>
      <c r="E136" s="8"/>
      <c r="F136" s="7"/>
      <c r="G136" s="7"/>
      <c r="H136" s="14"/>
    </row>
    <row r="137" spans="1:8" ht="34.5" customHeight="1">
      <c r="A137" s="7"/>
      <c r="B137" s="9"/>
      <c r="C137" s="26"/>
      <c r="D137" s="9">
        <v>0</v>
      </c>
      <c r="E137" s="10" t="s">
        <v>116</v>
      </c>
      <c r="F137" s="11" t="s">
        <v>109</v>
      </c>
      <c r="G137" s="7" t="s">
        <v>234</v>
      </c>
      <c r="H137" s="14">
        <v>55</v>
      </c>
    </row>
    <row r="138" spans="1:8" ht="34.5" customHeight="1">
      <c r="A138" s="7"/>
      <c r="B138" s="9"/>
      <c r="C138" s="26"/>
      <c r="D138" s="9">
        <v>243.861</v>
      </c>
      <c r="E138" s="10" t="s">
        <v>108</v>
      </c>
      <c r="F138" s="11" t="s">
        <v>109</v>
      </c>
      <c r="G138" s="7" t="s">
        <v>235</v>
      </c>
      <c r="H138" s="14">
        <v>243.861</v>
      </c>
    </row>
    <row r="139" spans="1:8" ht="34.5" customHeight="1">
      <c r="A139" s="7"/>
      <c r="B139" s="9"/>
      <c r="C139" s="26"/>
      <c r="D139" s="9">
        <v>0</v>
      </c>
      <c r="E139" s="10" t="s">
        <v>115</v>
      </c>
      <c r="F139" s="11" t="s">
        <v>109</v>
      </c>
      <c r="G139" s="7" t="s">
        <v>236</v>
      </c>
      <c r="H139" s="14">
        <v>235.5</v>
      </c>
    </row>
    <row r="140" spans="1:8" ht="34.5" customHeight="1">
      <c r="A140" s="7"/>
      <c r="B140" s="9"/>
      <c r="C140" s="26"/>
      <c r="D140" s="9">
        <v>190.95</v>
      </c>
      <c r="E140" s="10" t="s">
        <v>108</v>
      </c>
      <c r="F140" s="11" t="s">
        <v>109</v>
      </c>
      <c r="G140" s="7" t="s">
        <v>281</v>
      </c>
      <c r="H140" s="14">
        <v>427.5</v>
      </c>
    </row>
    <row r="141" spans="1:8" ht="25.5" customHeight="1">
      <c r="A141" s="7" t="s">
        <v>171</v>
      </c>
      <c r="B141" s="9" t="s">
        <v>172</v>
      </c>
      <c r="C141" s="18">
        <v>1924.1</v>
      </c>
      <c r="D141" s="9">
        <f>D142+D143</f>
        <v>0</v>
      </c>
      <c r="E141" s="10"/>
      <c r="G141" s="7"/>
      <c r="H141" s="14"/>
    </row>
    <row r="142" spans="1:8" ht="47.25">
      <c r="A142" s="7"/>
      <c r="B142" s="9"/>
      <c r="C142" s="9"/>
      <c r="D142" s="9">
        <v>0</v>
      </c>
      <c r="E142" s="10" t="s">
        <v>173</v>
      </c>
      <c r="F142" s="11" t="s">
        <v>174</v>
      </c>
      <c r="G142" s="7" t="s">
        <v>240</v>
      </c>
      <c r="H142" s="24">
        <v>14610.57212</v>
      </c>
    </row>
    <row r="143" spans="1:8" ht="55.5" customHeight="1">
      <c r="A143" s="7"/>
      <c r="B143" s="9"/>
      <c r="C143" s="9"/>
      <c r="D143" s="9">
        <v>0</v>
      </c>
      <c r="E143" s="10"/>
      <c r="F143" s="11" t="s">
        <v>175</v>
      </c>
      <c r="G143" s="19"/>
      <c r="H143" s="14">
        <v>2004</v>
      </c>
    </row>
    <row r="144" spans="1:8" ht="25.5" customHeight="1">
      <c r="A144" s="33" t="s">
        <v>28</v>
      </c>
      <c r="B144" s="36"/>
      <c r="C144" s="36"/>
      <c r="D144" s="36"/>
      <c r="E144" s="36"/>
      <c r="F144" s="36"/>
      <c r="G144" s="36"/>
      <c r="H144" s="37"/>
    </row>
    <row r="145" spans="1:8" ht="50.25" customHeight="1">
      <c r="A145" s="7" t="s">
        <v>11</v>
      </c>
      <c r="B145" s="7" t="s">
        <v>349</v>
      </c>
      <c r="C145" s="18">
        <v>53310</v>
      </c>
      <c r="D145" s="9">
        <v>3798.6</v>
      </c>
      <c r="E145" s="11" t="s">
        <v>95</v>
      </c>
      <c r="F145" s="11" t="s">
        <v>110</v>
      </c>
      <c r="G145" s="7" t="s">
        <v>247</v>
      </c>
      <c r="H145" s="29">
        <v>53310</v>
      </c>
    </row>
    <row r="146" spans="1:9" ht="50.25" customHeight="1">
      <c r="A146" s="7" t="s">
        <v>12</v>
      </c>
      <c r="B146" s="7" t="s">
        <v>350</v>
      </c>
      <c r="C146" s="18">
        <v>39733.624</v>
      </c>
      <c r="D146" s="9">
        <v>1534.3</v>
      </c>
      <c r="E146" s="11" t="s">
        <v>95</v>
      </c>
      <c r="F146" s="11" t="s">
        <v>111</v>
      </c>
      <c r="G146" s="7" t="s">
        <v>247</v>
      </c>
      <c r="H146" s="29">
        <v>40716.7</v>
      </c>
      <c r="I146" s="22"/>
    </row>
    <row r="147" spans="1:8" ht="50.25" customHeight="1">
      <c r="A147" s="7" t="s">
        <v>12</v>
      </c>
      <c r="B147" s="7" t="s">
        <v>134</v>
      </c>
      <c r="C147" s="18">
        <v>10425.25</v>
      </c>
      <c r="D147" s="9">
        <v>0</v>
      </c>
      <c r="E147" s="11" t="s">
        <v>135</v>
      </c>
      <c r="F147" s="11" t="s">
        <v>136</v>
      </c>
      <c r="G147" s="7" t="s">
        <v>237</v>
      </c>
      <c r="H147" s="30">
        <v>12000</v>
      </c>
    </row>
    <row r="148" spans="1:8" ht="33.75" customHeight="1">
      <c r="A148" s="7" t="s">
        <v>11</v>
      </c>
      <c r="B148" s="7" t="s">
        <v>144</v>
      </c>
      <c r="C148" s="18">
        <v>1400</v>
      </c>
      <c r="D148" s="9">
        <v>450</v>
      </c>
      <c r="E148" s="11" t="s">
        <v>135</v>
      </c>
      <c r="F148" s="11" t="s">
        <v>145</v>
      </c>
      <c r="G148" s="7" t="s">
        <v>248</v>
      </c>
      <c r="H148" s="30">
        <v>1400</v>
      </c>
    </row>
    <row r="149" spans="1:9" ht="33.75" customHeight="1">
      <c r="A149" s="7" t="s">
        <v>11</v>
      </c>
      <c r="B149" s="16" t="s">
        <v>148</v>
      </c>
      <c r="C149" s="18">
        <v>6585</v>
      </c>
      <c r="D149" s="9">
        <v>473</v>
      </c>
      <c r="E149" s="11" t="s">
        <v>149</v>
      </c>
      <c r="F149" s="11" t="s">
        <v>150</v>
      </c>
      <c r="G149" s="7" t="s">
        <v>249</v>
      </c>
      <c r="H149" s="31">
        <v>6585</v>
      </c>
      <c r="I149" s="23"/>
    </row>
    <row r="150" spans="1:8" ht="33.75" customHeight="1">
      <c r="A150" s="50" t="s">
        <v>12</v>
      </c>
      <c r="B150" s="54" t="s">
        <v>351</v>
      </c>
      <c r="C150" s="56">
        <v>2999.999</v>
      </c>
      <c r="D150" s="58">
        <v>1504.066</v>
      </c>
      <c r="E150" s="48" t="s">
        <v>149</v>
      </c>
      <c r="F150" s="11" t="s">
        <v>151</v>
      </c>
      <c r="G150" s="50" t="s">
        <v>250</v>
      </c>
      <c r="H150" s="52">
        <v>3000</v>
      </c>
    </row>
    <row r="151" spans="1:8" ht="33.75" customHeight="1">
      <c r="A151" s="51"/>
      <c r="B151" s="55"/>
      <c r="C151" s="57"/>
      <c r="D151" s="59"/>
      <c r="E151" s="49"/>
      <c r="F151" s="11" t="s">
        <v>152</v>
      </c>
      <c r="G151" s="51"/>
      <c r="H151" s="53"/>
    </row>
    <row r="152" spans="1:8" ht="50.25" customHeight="1">
      <c r="A152" s="16">
        <v>251100</v>
      </c>
      <c r="B152" s="16" t="s">
        <v>282</v>
      </c>
      <c r="C152" s="16">
        <v>715.9</v>
      </c>
      <c r="D152" s="16">
        <v>0</v>
      </c>
      <c r="E152" s="27" t="s">
        <v>283</v>
      </c>
      <c r="F152" s="28" t="s">
        <v>284</v>
      </c>
      <c r="G152" s="7" t="s">
        <v>285</v>
      </c>
      <c r="H152" s="16">
        <v>715.9</v>
      </c>
    </row>
    <row r="154" ht="18.75">
      <c r="A154" s="4" t="s">
        <v>295</v>
      </c>
    </row>
    <row r="155" spans="2:4" ht="15">
      <c r="B155" s="5" t="s">
        <v>294</v>
      </c>
      <c r="C155" s="5"/>
      <c r="D155" s="5"/>
    </row>
  </sheetData>
  <sheetProtection/>
  <mergeCells count="20">
    <mergeCell ref="D150:D151"/>
    <mergeCell ref="A2:H2"/>
    <mergeCell ref="A3:H3"/>
    <mergeCell ref="A4:H4"/>
    <mergeCell ref="A5:H5"/>
    <mergeCell ref="E150:E151"/>
    <mergeCell ref="G150:G151"/>
    <mergeCell ref="H150:H151"/>
    <mergeCell ref="A150:A151"/>
    <mergeCell ref="B150:B151"/>
    <mergeCell ref="C150:C151"/>
    <mergeCell ref="A9:H9"/>
    <mergeCell ref="A144:H144"/>
    <mergeCell ref="A7:A8"/>
    <mergeCell ref="B7:B8"/>
    <mergeCell ref="E7:E8"/>
    <mergeCell ref="C7:D7"/>
    <mergeCell ref="F7:F8"/>
    <mergeCell ref="G7:G8"/>
    <mergeCell ref="H7:H8"/>
  </mergeCells>
  <printOptions/>
  <pageMargins left="0.7874015748031497" right="0.1968503937007874" top="0.1968503937007874" bottom="0.275590551181102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Tatiana Lupașco</cp:lastModifiedBy>
  <cp:lastPrinted>2018-01-09T09:57:25Z</cp:lastPrinted>
  <dcterms:created xsi:type="dcterms:W3CDTF">2017-11-17T15:26:20Z</dcterms:created>
  <dcterms:modified xsi:type="dcterms:W3CDTF">2018-01-09T12:41:50Z</dcterms:modified>
  <cp:category/>
  <cp:version/>
  <cp:contentType/>
  <cp:contentStatus/>
</cp:coreProperties>
</file>