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1" l="1"/>
  <c r="D76" i="1"/>
  <c r="C76" i="1"/>
</calcChain>
</file>

<file path=xl/sharedStrings.xml><?xml version="1.0" encoding="utf-8"?>
<sst xmlns="http://schemas.openxmlformats.org/spreadsheetml/2006/main" count="240" uniqueCount="175">
  <si>
    <t>Anexa la Dispoziția Primarului</t>
  </si>
  <si>
    <t>General al municipiului Chișinău</t>
  </si>
  <si>
    <t>nr. 57-d din 14.02.2020</t>
  </si>
  <si>
    <t xml:space="preserve"> Informația </t>
  </si>
  <si>
    <t xml:space="preserve">                                           privind cheltuielile efectuate pe parcursul lunii noiembrie 2020</t>
  </si>
  <si>
    <t xml:space="preserve">                                          de către Instituția Publică Liceul Teoretic „Petru Movilă”, cod 14212</t>
  </si>
  <si>
    <t xml:space="preserve">                                                                 Numărul de angajați conform statelor de personal 146, efectiv 120 persoane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</si>
  <si>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</si>
  <si>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</si>
  <si>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</si>
  <si>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</si>
  <si>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</si>
  <si>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</si>
  <si>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</si>
  <si>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</si>
  <si>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</si>
  <si>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curentă, septembrie</t>
  </si>
  <si>
    <t>Numărul, data</t>
  </si>
  <si>
    <t>Termenul de valabilitate</t>
  </si>
  <si>
    <t>Suma, mii lei</t>
  </si>
  <si>
    <t>Salariul de baza</t>
  </si>
  <si>
    <t>Salariu</t>
  </si>
  <si>
    <t>IPLT "Petru Movilă "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</si>
  <si>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</si>
  <si>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</si>
  <si>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</si>
  <si>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</si>
  <si>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</si>
  <si>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2020-0000000188 din 21.01.2020</t>
  </si>
  <si>
    <t>280,00 mii lei</t>
  </si>
  <si>
    <t>ÎCS „PREMIER ENERGY” SRL</t>
  </si>
  <si>
    <t>Energie termica</t>
  </si>
  <si>
    <t>2020-0000000348 din 23.01.2020</t>
  </si>
  <si>
    <t>657,00 mii lei</t>
  </si>
  <si>
    <t>SA „Termoelectrica”</t>
  </si>
  <si>
    <t>Apa si canalizare</t>
  </si>
  <si>
    <t>2020-0000000625 din 29.01.2020</t>
  </si>
  <si>
    <t>80,66 mii lei</t>
  </si>
  <si>
    <t>SA ‚Apă-Canal Chisinău”</t>
  </si>
  <si>
    <t>Alte sevicii</t>
  </si>
  <si>
    <t>Transportare deseuri</t>
  </si>
  <si>
    <t>2020-0000000350 din 23.01.2020</t>
  </si>
  <si>
    <t>14,04 mii lei</t>
  </si>
  <si>
    <t>ÎM Regia “Autosalubritate”</t>
  </si>
  <si>
    <t>Servicii informationale</t>
  </si>
  <si>
    <t>Inclusiv:</t>
  </si>
  <si>
    <t>Internet</t>
  </si>
  <si>
    <t>2020-0000000189 din 21.01.2020</t>
  </si>
  <si>
    <t>4,2 mii lei</t>
  </si>
  <si>
    <t xml:space="preserve">SRL StarNet Soluții </t>
  </si>
  <si>
    <t xml:space="preserve">Inclusiv: </t>
  </si>
  <si>
    <t>Deservirea programelor de contabilitatea</t>
  </si>
  <si>
    <t>Nr. 07 din 20.01.2020</t>
  </si>
  <si>
    <t>6,0 mii lei</t>
  </si>
  <si>
    <t>SRL Public Soft Grup</t>
  </si>
  <si>
    <t>Prelungirea semnăturii electronice</t>
  </si>
  <si>
    <t>nr. SE/9862-20/19 din 01.10.2020</t>
  </si>
  <si>
    <t>0,2 lei</t>
  </si>
  <si>
    <t>IP "Serviciul Tehnologia Informației și Securitate Cibernetică"</t>
  </si>
  <si>
    <t>Servicii de telecomunicatii</t>
  </si>
  <si>
    <t>Telefonie fixa</t>
  </si>
  <si>
    <t>SA „Moldtelecom”</t>
  </si>
  <si>
    <t>Servicii de reparații curente</t>
  </si>
  <si>
    <t>2020-0000002382 din 23.06.2020</t>
  </si>
  <si>
    <t>20,00 mii lei</t>
  </si>
  <si>
    <t>Brokertotal SRL</t>
  </si>
  <si>
    <t>2020-0000002969 din 04.08.2020</t>
  </si>
  <si>
    <t>53,98 mii lei</t>
  </si>
  <si>
    <t>CLIMATSISTEM S.R.L.</t>
  </si>
  <si>
    <t>2020-0000004466 din 19.11.2020</t>
  </si>
  <si>
    <t>24,87 mii lei</t>
  </si>
  <si>
    <t>Formare profesionala</t>
  </si>
  <si>
    <t xml:space="preserve">Instruirea igienică a personalului tehnic </t>
  </si>
  <si>
    <r>
      <t xml:space="preserve">Nr. CH 2910-2020 din </t>
    </r>
    <r>
      <rPr>
        <sz val="9"/>
        <color theme="1"/>
        <rFont val="Times New Roman"/>
        <family val="1"/>
        <charset val="204"/>
      </rPr>
      <t>13</t>
    </r>
    <r>
      <rPr>
        <sz val="9"/>
        <color rgb="FF000000"/>
        <rFont val="Times New Roman"/>
        <family val="1"/>
        <charset val="204"/>
      </rPr>
      <t>.07.2020</t>
    </r>
  </si>
  <si>
    <t>792,00 lei</t>
  </si>
  <si>
    <t>Agenția Națională Pentru Sănătate Publică</t>
  </si>
  <si>
    <t>Servicii neatribuite altor aliniate</t>
  </si>
  <si>
    <t>Servicii de încărcare și regenerarea cărtușelor laser</t>
  </si>
  <si>
    <t>Aurmilion SRL</t>
  </si>
  <si>
    <t>Topmilion SRL</t>
  </si>
  <si>
    <t>Servicii de reparație a imprimantei</t>
  </si>
  <si>
    <t>Servicii de deratizație și dezinsecție</t>
  </si>
  <si>
    <t>Quaker SRL</t>
  </si>
  <si>
    <t>Asigurarea alimentarii elevilor</t>
  </si>
  <si>
    <t>222990 (448)</t>
  </si>
  <si>
    <t>Servicii de alimentare</t>
  </si>
  <si>
    <t>2020-0000000626 din 29.01.2020</t>
  </si>
  <si>
    <t>983,6 mii lei</t>
  </si>
  <si>
    <t>ÎSAP „Bucuria-El”</t>
  </si>
  <si>
    <t>Compensatii</t>
  </si>
  <si>
    <t>272500 (492)</t>
  </si>
  <si>
    <t>Compensatii bănești pentru personalul didactic</t>
  </si>
  <si>
    <t>Compensatii bănești pentru personalul didactic (transport)</t>
  </si>
  <si>
    <t>Indemnizatii pentru incapacitatea temporara de munca</t>
  </si>
  <si>
    <t>Indemnizatii</t>
  </si>
  <si>
    <t>Reparatii capitale ale cladirilor</t>
  </si>
  <si>
    <t>2020-0000004436 din 19.11.2020</t>
  </si>
  <si>
    <t>Medalmir SRL</t>
  </si>
  <si>
    <t>Procurarea masinilor si utilajelor</t>
  </si>
  <si>
    <t>Procurarea tehnicii de calcul</t>
  </si>
  <si>
    <t>2020-0000000932 din 06.02.2020</t>
  </si>
  <si>
    <t>95,00 mii lei</t>
  </si>
  <si>
    <t>Comaxol SRL</t>
  </si>
  <si>
    <t>Procurarea sistemului supraveghere video</t>
  </si>
  <si>
    <t>2020-0000003021 din 06.08.2020</t>
  </si>
  <si>
    <t>74,94 mii lei</t>
  </si>
  <si>
    <t>MIXACON-LUX SRL</t>
  </si>
  <si>
    <t>Procurarea monoblockului</t>
  </si>
  <si>
    <t>Alex&amp;Andros Soft SRL</t>
  </si>
  <si>
    <t>Procurarea uneltelor si sculelor,invetarului de producer si gospodaresc</t>
  </si>
  <si>
    <t>Procurarea mobilierului în clase</t>
  </si>
  <si>
    <t>2020-0000000933 din 06.02.2020</t>
  </si>
  <si>
    <t>35,00 mii lei</t>
  </si>
  <si>
    <t>Stincom Service SRL</t>
  </si>
  <si>
    <t>2020-0000004463 din 19.11.2020</t>
  </si>
  <si>
    <t>13,60 mii lei</t>
  </si>
  <si>
    <t>AlexIRA-COM SRL</t>
  </si>
  <si>
    <t>2020-0000004464 din 19.11.2020</t>
  </si>
  <si>
    <t>76,20 mii lei</t>
  </si>
  <si>
    <t>Lumplanet SRL</t>
  </si>
  <si>
    <t>Procurarea activelor nemateriale</t>
  </si>
  <si>
    <t>Procurarea altor mijloace fixe</t>
  </si>
  <si>
    <t>Procurarea piselor de schimb</t>
  </si>
  <si>
    <t>Procurarea medicamentelor si materialelor sanitare</t>
  </si>
  <si>
    <t>Procurarea medicamentelor și materialelor sanitare</t>
  </si>
  <si>
    <t>Farmacia "CENTROFARM" SA</t>
  </si>
  <si>
    <t>Procurarea termometrelor electronice infrarosu</t>
  </si>
  <si>
    <t>LISMEDFARM SRL</t>
  </si>
  <si>
    <t>Procurarea lampei bactericide</t>
  </si>
  <si>
    <t>VOLTA SRL</t>
  </si>
  <si>
    <t>Procurarea materialelor pentru acopuri didactice ,stintifice si alte scopuri</t>
  </si>
  <si>
    <t>Procurarea cataloagelor</t>
  </si>
  <si>
    <t>I.S. Mold-didactica</t>
  </si>
  <si>
    <t>Procurarea materialelor de uz gospodaresc si rechizitelor de birou</t>
  </si>
  <si>
    <t>Procurarea rechizitelor de birou</t>
  </si>
  <si>
    <t xml:space="preserve"> </t>
  </si>
  <si>
    <t>Rădop-Opt SRL</t>
  </si>
  <si>
    <t>Procurarea detergenților și dezinfectanțelor</t>
  </si>
  <si>
    <t>Rodital-Lux SRL</t>
  </si>
  <si>
    <t>Crafti Business SRL</t>
  </si>
  <si>
    <t>Procurarea dezinfectantelor pentru mâini</t>
  </si>
  <si>
    <t>2020-0000002975 din 04.08.2020</t>
  </si>
  <si>
    <t>15,40 mii lei</t>
  </si>
  <si>
    <t>Gacautorent SRL</t>
  </si>
  <si>
    <t>Procurarea dispenserilor pentru dezinfectarea mâinilor</t>
  </si>
  <si>
    <t>2020-0000002976 din 04.08.2020</t>
  </si>
  <si>
    <t>22,34 mii lei</t>
  </si>
  <si>
    <t>BVG GRUP ARGUS SRL</t>
  </si>
  <si>
    <t>Procurarea ecranelor de protectie faciala</t>
  </si>
  <si>
    <t xml:space="preserve">Procurarea căldărilor cu mop pentru podea  </t>
  </si>
  <si>
    <t>Lumintehnica SRL</t>
  </si>
  <si>
    <t>Birovits SRL</t>
  </si>
  <si>
    <t xml:space="preserve">Procurarea dezinfectanțelor pentru suprafețe și mâini </t>
  </si>
  <si>
    <t>2020-0000003242 din 19.08.2020</t>
  </si>
  <si>
    <t>19,95 mii lei</t>
  </si>
  <si>
    <t>CHEMIX GRUPP SRL</t>
  </si>
  <si>
    <t>Procurarea detergenților, hârtiei igienice, prosoapelor</t>
  </si>
  <si>
    <t>TORECO SRL</t>
  </si>
  <si>
    <t>Procurarea materialelor de constructie</t>
  </si>
  <si>
    <t>Procurarea ferestrelor</t>
  </si>
  <si>
    <t>2020-0000000946 din 07.02.2020</t>
  </si>
  <si>
    <t>14,20 mii lei</t>
  </si>
  <si>
    <t>Ghevianu-M SRL</t>
  </si>
  <si>
    <t>Procurarea ferestrelor din PVC</t>
  </si>
  <si>
    <t>2020-0000002970 din 04.08.2020</t>
  </si>
  <si>
    <t>81,00 mii lei</t>
  </si>
  <si>
    <t>SC NELDIRO SRL</t>
  </si>
  <si>
    <t>Procurarea lampelor, prizelor, starterilor, întrerupătorilor</t>
  </si>
  <si>
    <t>Procurarea accesoriilor de pat, îmbrăcămintei, încălțămintei</t>
  </si>
  <si>
    <t>Procurarea altor materiale</t>
  </si>
  <si>
    <t>TOTAL</t>
  </si>
  <si>
    <t xml:space="preserve">                                                           </t>
  </si>
  <si>
    <t>Directorul liceului                                                                                 Elena Bogoeva</t>
  </si>
  <si>
    <t>Executor: Maria Tanasii, contabil</t>
  </si>
  <si>
    <t>(022)632245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</si>
</sst>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2" fontId="6" fillId="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3" borderId="10" xfId="0" applyFont="1" applyFill="1" applyBorder="1" applyAlignment="1">
      <alignment vertical="top" wrapText="1"/>
    </xf>
    <xf numFmtId="2" fontId="6" fillId="3" borderId="12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3" borderId="13" xfId="0" applyNumberFormat="1" applyFont="1" applyFill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vertical="top" wrapText="1"/>
    </xf>
    <xf numFmtId="2" fontId="6" fillId="2" borderId="14" xfId="0" applyNumberFormat="1" applyFont="1" applyFill="1" applyBorder="1" applyAlignment="1">
      <alignment vertical="top" wrapText="1"/>
    </xf>
    <xf numFmtId="2" fontId="6" fillId="2" borderId="9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2" borderId="1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top" wrapText="1"/>
    </xf>
    <xf numFmtId="14" fontId="7" fillId="2" borderId="10" xfId="0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top" wrapText="1"/>
    </xf>
    <xf numFmtId="14" fontId="7" fillId="2" borderId="10" xfId="0" applyNumberFormat="1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2" borderId="12" xfId="0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2" borderId="13" xfId="0" applyFont="1" applyFill="1" applyBorder="1" applyAlignment="1">
      <alignment horizontal="left" vertical="top" wrapText="1"/>
    </xf>
    <xf numFmtId="2" fontId="6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6" fillId="2" borderId="13" xfId="0" applyFont="1" applyFill="1" applyBorder="1" applyAlignment="1">
      <alignment vertical="top" wrapText="1"/>
    </xf>
    <xf numFmtId="2" fontId="6" fillId="2" borderId="13" xfId="0" applyNumberFormat="1" applyFont="1" applyFill="1" applyBorder="1" applyAlignment="1">
      <alignment vertical="top" wrapText="1"/>
    </xf>
    <xf numFmtId="0" fontId="0" fillId="2" borderId="13" xfId="0" applyFill="1" applyBorder="1" applyAlignment="1">
      <alignment vertical="top"/>
    </xf>
    <xf numFmtId="0" fontId="7" fillId="2" borderId="13" xfId="0" applyFont="1" applyFill="1" applyBorder="1" applyAlignment="1">
      <alignment vertical="top" wrapText="1"/>
    </xf>
    <xf numFmtId="2" fontId="9" fillId="3" borderId="10" xfId="0" applyNumberFormat="1" applyFont="1" applyFill="1" applyBorder="1" applyAlignment="1">
      <alignment vertical="top" wrapText="1"/>
    </xf>
    <xf numFmtId="14" fontId="7" fillId="0" borderId="12" xfId="0" applyNumberFormat="1" applyFont="1" applyBorder="1" applyAlignment="1">
      <alignment horizontal="left" vertical="top" wrapText="1"/>
    </xf>
    <xf numFmtId="2" fontId="7" fillId="0" borderId="13" xfId="0" applyNumberFormat="1" applyFont="1" applyBorder="1" applyAlignment="1">
      <alignment vertical="top" wrapText="1"/>
    </xf>
    <xf numFmtId="14" fontId="7" fillId="0" borderId="4" xfId="0" applyNumberFormat="1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1" fillId="2" borderId="13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L30" sqref="L30"/>
    </sheetView>
  </sheetViews>
  <sheetFormatPr defaultColWidth="8.7109375" defaultRowHeight="15" x14ac:dyDescent="0.25"/>
  <cols>
    <col min="1" max="1" width="32" style="1" customWidth="1"/>
    <col min="2" max="2" width="6.42578125" style="1" customWidth="1"/>
    <col min="3" max="4" width="13.7109375" style="1" customWidth="1"/>
    <col min="5" max="5" width="13.5703125" style="1" customWidth="1"/>
    <col min="6" max="6" width="17.7109375" style="1" hidden="1" customWidth="1"/>
    <col min="7" max="7" width="14.85546875" style="1" customWidth="1"/>
    <col min="8" max="8" width="13.7109375" style="1" customWidth="1"/>
    <col min="9" max="10" width="11.28515625" style="1" customWidth="1"/>
    <col min="11" max="11" width="17" style="1" customWidth="1"/>
    <col min="12" max="16384" width="8.7109375" style="1"/>
  </cols>
  <sheetData>
    <row r="1" spans="1:11" x14ac:dyDescent="0.25">
      <c r="H1" s="2"/>
      <c r="I1" s="2"/>
      <c r="J1" s="3"/>
      <c r="K1" s="3" t="s">
        <v>0</v>
      </c>
    </row>
    <row r="2" spans="1:11" x14ac:dyDescent="0.25">
      <c r="H2" s="2"/>
      <c r="I2" s="2"/>
      <c r="J2" s="3"/>
      <c r="K2" s="3" t="s">
        <v>1</v>
      </c>
    </row>
    <row r="3" spans="1:11" ht="14.45" x14ac:dyDescent="0.3">
      <c r="H3" s="2"/>
      <c r="I3" s="2"/>
      <c r="J3" s="3"/>
      <c r="K3" s="3" t="s">
        <v>2</v>
      </c>
    </row>
    <row r="4" spans="1:11" ht="18.75" x14ac:dyDescent="0.25">
      <c r="E4" s="4" t="s">
        <v>3</v>
      </c>
    </row>
    <row r="5" spans="1:11" ht="20.45" customHeight="1" x14ac:dyDescent="0.3">
      <c r="A5" s="67" t="s">
        <v>4</v>
      </c>
      <c r="B5" s="67"/>
      <c r="C5" s="67"/>
      <c r="D5" s="67"/>
      <c r="E5" s="67"/>
      <c r="F5" s="67"/>
      <c r="G5" s="67"/>
      <c r="H5" s="67"/>
      <c r="I5" s="67"/>
      <c r="J5" s="5"/>
    </row>
    <row r="6" spans="1:11" ht="28.15" customHeight="1" x14ac:dyDescent="0.25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5"/>
    </row>
    <row r="7" spans="1:11" ht="20.45" customHeight="1" thickBot="1" x14ac:dyDescent="0.3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</row>
    <row r="8" spans="1:11" ht="42" customHeight="1" thickBot="1" x14ac:dyDescent="0.3">
      <c r="A8" s="65" t="s">
        <v>7</v>
      </c>
      <c r="B8" s="68" t="s">
        <v>8</v>
      </c>
      <c r="C8" s="7" t="s">
        <v>9</v>
      </c>
      <c r="D8" s="70" t="s">
        <v>10</v>
      </c>
      <c r="E8" s="71"/>
      <c r="F8" s="8"/>
      <c r="G8" s="72" t="s">
        <v>11</v>
      </c>
      <c r="H8" s="74" t="s">
        <v>12</v>
      </c>
      <c r="I8" s="75"/>
      <c r="J8" s="76"/>
      <c r="K8" s="65" t="s">
        <v>13</v>
      </c>
    </row>
    <row r="9" spans="1:11" ht="45.75" thickBot="1" x14ac:dyDescent="0.3">
      <c r="A9" s="66"/>
      <c r="B9" s="69"/>
      <c r="C9" s="9" t="s">
        <v>14</v>
      </c>
      <c r="D9" s="10" t="s">
        <v>15</v>
      </c>
      <c r="E9" s="10" t="s">
        <v>16</v>
      </c>
      <c r="F9" s="8"/>
      <c r="G9" s="73"/>
      <c r="H9" s="11" t="s">
        <v>17</v>
      </c>
      <c r="I9" s="12" t="s">
        <v>18</v>
      </c>
      <c r="J9" s="12" t="s">
        <v>19</v>
      </c>
      <c r="K9" s="66"/>
    </row>
    <row r="10" spans="1:11" thickBot="1" x14ac:dyDescent="0.35">
      <c r="A10" s="13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ht="15.75" thickBot="1" x14ac:dyDescent="0.3">
      <c r="A11" s="14" t="s">
        <v>20</v>
      </c>
      <c r="B11" s="15">
        <v>211180</v>
      </c>
      <c r="C11" s="16">
        <v>10774.9</v>
      </c>
      <c r="D11" s="16">
        <v>9687.99</v>
      </c>
      <c r="E11" s="17">
        <v>827.01</v>
      </c>
      <c r="G11" s="18" t="s">
        <v>21</v>
      </c>
      <c r="H11" s="19"/>
      <c r="I11" s="19">
        <v>44196</v>
      </c>
      <c r="J11" s="18"/>
      <c r="K11" s="18" t="s">
        <v>22</v>
      </c>
    </row>
    <row r="12" spans="1:11" ht="24" customHeight="1" thickBot="1" x14ac:dyDescent="0.3">
      <c r="A12" s="14" t="s">
        <v>23</v>
      </c>
      <c r="B12" s="15">
        <v>212100</v>
      </c>
      <c r="C12" s="16">
        <v>2478.1999999999998</v>
      </c>
      <c r="D12" s="16">
        <v>2228.2399999999998</v>
      </c>
      <c r="E12" s="17">
        <v>190.21</v>
      </c>
      <c r="G12" s="18" t="s">
        <v>24</v>
      </c>
      <c r="H12" s="19"/>
      <c r="I12" s="19">
        <v>44196</v>
      </c>
      <c r="J12" s="18"/>
      <c r="K12" s="20" t="s">
        <v>22</v>
      </c>
    </row>
    <row r="13" spans="1:11" ht="25.15" customHeight="1" thickBot="1" x14ac:dyDescent="0.3">
      <c r="A13" s="14" t="s">
        <v>25</v>
      </c>
      <c r="B13" s="15">
        <v>212210</v>
      </c>
      <c r="C13" s="16">
        <v>484.8</v>
      </c>
      <c r="D13" s="16">
        <v>435.96</v>
      </c>
      <c r="E13" s="21">
        <v>37.22</v>
      </c>
      <c r="G13" s="22" t="s">
        <v>26</v>
      </c>
      <c r="H13" s="19"/>
      <c r="I13" s="19">
        <v>44196</v>
      </c>
      <c r="J13" s="18"/>
      <c r="K13" s="18" t="s">
        <v>22</v>
      </c>
    </row>
    <row r="14" spans="1:11" ht="24.75" thickBot="1" x14ac:dyDescent="0.3">
      <c r="A14" s="14" t="s">
        <v>27</v>
      </c>
      <c r="B14" s="15">
        <v>222110</v>
      </c>
      <c r="C14" s="16">
        <v>280</v>
      </c>
      <c r="D14" s="16">
        <v>170.08</v>
      </c>
      <c r="E14" s="23">
        <v>10.56</v>
      </c>
      <c r="G14" s="18" t="s">
        <v>27</v>
      </c>
      <c r="H14" s="18" t="s">
        <v>28</v>
      </c>
      <c r="I14" s="19">
        <v>44196</v>
      </c>
      <c r="J14" s="18" t="s">
        <v>29</v>
      </c>
      <c r="K14" s="22" t="s">
        <v>30</v>
      </c>
    </row>
    <row r="15" spans="1:11" ht="24.75" thickBot="1" x14ac:dyDescent="0.3">
      <c r="A15" s="14" t="s">
        <v>31</v>
      </c>
      <c r="B15" s="15">
        <v>222130</v>
      </c>
      <c r="C15" s="16">
        <v>657.5</v>
      </c>
      <c r="D15" s="24">
        <v>439.37</v>
      </c>
      <c r="E15" s="25">
        <v>0</v>
      </c>
      <c r="G15" s="18" t="s">
        <v>31</v>
      </c>
      <c r="H15" s="18" t="s">
        <v>32</v>
      </c>
      <c r="I15" s="19">
        <v>44196</v>
      </c>
      <c r="J15" s="18" t="s">
        <v>33</v>
      </c>
      <c r="K15" s="18" t="s">
        <v>34</v>
      </c>
    </row>
    <row r="16" spans="1:11" ht="24.75" thickBot="1" x14ac:dyDescent="0.3">
      <c r="A16" s="14" t="s">
        <v>35</v>
      </c>
      <c r="B16" s="15">
        <v>222140</v>
      </c>
      <c r="C16" s="16">
        <v>80.66</v>
      </c>
      <c r="D16" s="24">
        <v>66.63</v>
      </c>
      <c r="E16" s="26">
        <v>14.53</v>
      </c>
      <c r="G16" s="27" t="s">
        <v>35</v>
      </c>
      <c r="H16" s="18" t="s">
        <v>36</v>
      </c>
      <c r="I16" s="19">
        <v>44196</v>
      </c>
      <c r="J16" s="18" t="s">
        <v>37</v>
      </c>
      <c r="K16" s="28" t="s">
        <v>38</v>
      </c>
    </row>
    <row r="17" spans="1:11" ht="24.75" thickBot="1" x14ac:dyDescent="0.3">
      <c r="A17" s="14" t="s">
        <v>39</v>
      </c>
      <c r="B17" s="15">
        <v>222190</v>
      </c>
      <c r="C17" s="16">
        <v>14.04</v>
      </c>
      <c r="D17" s="24">
        <v>12.87</v>
      </c>
      <c r="E17" s="29">
        <v>1.17</v>
      </c>
      <c r="G17" s="30" t="s">
        <v>40</v>
      </c>
      <c r="H17" s="18" t="s">
        <v>41</v>
      </c>
      <c r="I17" s="19">
        <v>44196</v>
      </c>
      <c r="J17" s="18" t="s">
        <v>42</v>
      </c>
      <c r="K17" s="28" t="s">
        <v>43</v>
      </c>
    </row>
    <row r="18" spans="1:11" ht="16.899999999999999" customHeight="1" thickBot="1" x14ac:dyDescent="0.35">
      <c r="A18" s="31" t="s">
        <v>44</v>
      </c>
      <c r="B18" s="15">
        <v>222210</v>
      </c>
      <c r="C18" s="32">
        <v>10.4</v>
      </c>
      <c r="D18" s="33">
        <v>10.050000000000001</v>
      </c>
      <c r="E18" s="34">
        <v>0.35</v>
      </c>
      <c r="F18" s="8"/>
      <c r="G18" s="35"/>
      <c r="H18" s="35"/>
      <c r="I18" s="35"/>
      <c r="J18" s="35"/>
      <c r="K18" s="35"/>
    </row>
    <row r="19" spans="1:11" ht="24.75" thickBot="1" x14ac:dyDescent="0.3">
      <c r="A19" s="36" t="s">
        <v>45</v>
      </c>
      <c r="B19" s="37">
        <v>222210</v>
      </c>
      <c r="C19" s="16"/>
      <c r="D19" s="16">
        <v>3.85</v>
      </c>
      <c r="E19" s="16">
        <v>0.35</v>
      </c>
      <c r="G19" s="18" t="s">
        <v>46</v>
      </c>
      <c r="H19" s="18" t="s">
        <v>47</v>
      </c>
      <c r="I19" s="19">
        <v>44196</v>
      </c>
      <c r="J19" s="18" t="s">
        <v>48</v>
      </c>
      <c r="K19" s="18" t="s">
        <v>49</v>
      </c>
    </row>
    <row r="20" spans="1:11" ht="36.6" thickBot="1" x14ac:dyDescent="0.35">
      <c r="A20" s="36" t="s">
        <v>50</v>
      </c>
      <c r="B20" s="37">
        <v>222210</v>
      </c>
      <c r="C20" s="16"/>
      <c r="D20" s="16">
        <v>6</v>
      </c>
      <c r="E20" s="16">
        <v>0</v>
      </c>
      <c r="G20" s="18" t="s">
        <v>51</v>
      </c>
      <c r="H20" s="18" t="s">
        <v>52</v>
      </c>
      <c r="I20" s="19">
        <v>44196</v>
      </c>
      <c r="J20" s="18" t="s">
        <v>53</v>
      </c>
      <c r="K20" s="18" t="s">
        <v>54</v>
      </c>
    </row>
    <row r="21" spans="1:11" ht="48.75" thickBot="1" x14ac:dyDescent="0.3">
      <c r="A21" s="36" t="s">
        <v>50</v>
      </c>
      <c r="B21" s="37">
        <v>222210</v>
      </c>
      <c r="C21" s="16"/>
      <c r="D21" s="16">
        <v>0.2</v>
      </c>
      <c r="E21" s="16">
        <v>0</v>
      </c>
      <c r="G21" s="18" t="s">
        <v>55</v>
      </c>
      <c r="H21" s="18" t="s">
        <v>56</v>
      </c>
      <c r="I21" s="19">
        <v>44470</v>
      </c>
      <c r="J21" s="18" t="s">
        <v>57</v>
      </c>
      <c r="K21" s="18" t="s">
        <v>58</v>
      </c>
    </row>
    <row r="22" spans="1:11" ht="18" customHeight="1" thickBot="1" x14ac:dyDescent="0.3">
      <c r="A22" s="38" t="s">
        <v>59</v>
      </c>
      <c r="B22" s="15">
        <v>222220</v>
      </c>
      <c r="C22" s="32">
        <v>3.4</v>
      </c>
      <c r="D22" s="32">
        <v>2.25</v>
      </c>
      <c r="E22" s="32">
        <v>0.21</v>
      </c>
      <c r="F22" s="8"/>
      <c r="G22" s="35" t="s">
        <v>60</v>
      </c>
      <c r="H22" s="35"/>
      <c r="I22" s="35"/>
      <c r="J22" s="35"/>
      <c r="K22" s="35" t="s">
        <v>61</v>
      </c>
    </row>
    <row r="23" spans="1:11" ht="15.75" thickBot="1" x14ac:dyDescent="0.3">
      <c r="A23" s="38" t="s">
        <v>62</v>
      </c>
      <c r="B23" s="15">
        <v>222500</v>
      </c>
      <c r="C23" s="32">
        <v>98.866</v>
      </c>
      <c r="D23" s="32">
        <v>98.85</v>
      </c>
      <c r="E23" s="32">
        <v>24.87</v>
      </c>
      <c r="F23" s="8"/>
      <c r="G23" s="35"/>
      <c r="H23" s="35"/>
      <c r="I23" s="39"/>
      <c r="J23" s="35"/>
      <c r="K23" s="35"/>
    </row>
    <row r="24" spans="1:11" ht="24.75" thickBot="1" x14ac:dyDescent="0.3">
      <c r="A24" s="36" t="s">
        <v>50</v>
      </c>
      <c r="B24" s="37">
        <v>222500</v>
      </c>
      <c r="C24" s="16"/>
      <c r="D24" s="16">
        <v>20</v>
      </c>
      <c r="E24" s="16">
        <v>0</v>
      </c>
      <c r="G24" s="18" t="s">
        <v>62</v>
      </c>
      <c r="H24" s="18" t="s">
        <v>63</v>
      </c>
      <c r="I24" s="19">
        <v>44196</v>
      </c>
      <c r="J24" s="18" t="s">
        <v>64</v>
      </c>
      <c r="K24" s="18" t="s">
        <v>65</v>
      </c>
    </row>
    <row r="25" spans="1:11" ht="24.75" thickBot="1" x14ac:dyDescent="0.3">
      <c r="A25" s="36" t="s">
        <v>50</v>
      </c>
      <c r="B25" s="37">
        <v>222500</v>
      </c>
      <c r="C25" s="16"/>
      <c r="D25" s="16">
        <v>53.98</v>
      </c>
      <c r="E25" s="16">
        <v>0</v>
      </c>
      <c r="G25" s="18" t="s">
        <v>62</v>
      </c>
      <c r="H25" s="18" t="s">
        <v>66</v>
      </c>
      <c r="I25" s="19">
        <v>44196</v>
      </c>
      <c r="J25" s="18" t="s">
        <v>67</v>
      </c>
      <c r="K25" s="18" t="s">
        <v>68</v>
      </c>
    </row>
    <row r="26" spans="1:11" ht="24.75" thickBot="1" x14ac:dyDescent="0.3">
      <c r="A26" s="36" t="s">
        <v>50</v>
      </c>
      <c r="B26" s="37">
        <v>222500</v>
      </c>
      <c r="C26" s="16"/>
      <c r="D26" s="16">
        <v>24.87</v>
      </c>
      <c r="E26" s="16">
        <v>24.87</v>
      </c>
      <c r="G26" s="18" t="s">
        <v>62</v>
      </c>
      <c r="H26" s="18" t="s">
        <v>69</v>
      </c>
      <c r="I26" s="19">
        <v>44196</v>
      </c>
      <c r="J26" s="18" t="s">
        <v>70</v>
      </c>
      <c r="K26" s="18" t="s">
        <v>68</v>
      </c>
    </row>
    <row r="27" spans="1:11" thickBot="1" x14ac:dyDescent="0.35">
      <c r="A27" s="38" t="s">
        <v>71</v>
      </c>
      <c r="B27" s="15">
        <v>222600</v>
      </c>
      <c r="C27" s="32">
        <v>0.79</v>
      </c>
      <c r="D27" s="32">
        <v>0.79</v>
      </c>
      <c r="E27" s="32">
        <v>0</v>
      </c>
      <c r="F27" s="8"/>
      <c r="G27" s="35" t="s">
        <v>71</v>
      </c>
      <c r="H27" s="35"/>
      <c r="I27" s="35"/>
      <c r="J27" s="35"/>
      <c r="K27" s="35"/>
    </row>
    <row r="28" spans="1:11" ht="36.75" thickBot="1" x14ac:dyDescent="0.3">
      <c r="A28" s="36" t="s">
        <v>50</v>
      </c>
      <c r="B28" s="37">
        <v>222600</v>
      </c>
      <c r="C28" s="16"/>
      <c r="D28" s="16">
        <v>0.79</v>
      </c>
      <c r="E28" s="16">
        <v>0</v>
      </c>
      <c r="G28" s="18" t="s">
        <v>72</v>
      </c>
      <c r="H28" s="18" t="s">
        <v>73</v>
      </c>
      <c r="I28" s="19">
        <v>44196</v>
      </c>
      <c r="J28" s="20" t="s">
        <v>74</v>
      </c>
      <c r="K28" s="18" t="s">
        <v>75</v>
      </c>
    </row>
    <row r="29" spans="1:11" ht="13.9" customHeight="1" thickBot="1" x14ac:dyDescent="0.35">
      <c r="A29" s="38" t="s">
        <v>76</v>
      </c>
      <c r="B29" s="15">
        <v>222990</v>
      </c>
      <c r="C29" s="32">
        <v>5</v>
      </c>
      <c r="D29" s="32">
        <v>3.6</v>
      </c>
      <c r="E29" s="32">
        <v>0.06</v>
      </c>
      <c r="F29" s="8"/>
      <c r="G29" s="35"/>
      <c r="H29" s="35"/>
      <c r="I29" s="35"/>
      <c r="J29" s="35"/>
      <c r="K29" s="35"/>
    </row>
    <row r="30" spans="1:11" ht="38.450000000000003" customHeight="1" thickBot="1" x14ac:dyDescent="0.3">
      <c r="A30" s="36" t="s">
        <v>50</v>
      </c>
      <c r="B30" s="37">
        <v>222990</v>
      </c>
      <c r="C30" s="16"/>
      <c r="D30" s="16">
        <v>0.98</v>
      </c>
      <c r="E30" s="16">
        <v>0</v>
      </c>
      <c r="G30" s="18" t="s">
        <v>77</v>
      </c>
      <c r="H30" s="18"/>
      <c r="I30" s="18"/>
      <c r="J30" s="18"/>
      <c r="K30" s="18" t="s">
        <v>78</v>
      </c>
    </row>
    <row r="31" spans="1:11" ht="38.450000000000003" customHeight="1" thickBot="1" x14ac:dyDescent="0.3">
      <c r="A31" s="36" t="s">
        <v>45</v>
      </c>
      <c r="B31" s="37">
        <v>222990</v>
      </c>
      <c r="C31" s="16"/>
      <c r="D31" s="16">
        <v>1</v>
      </c>
      <c r="E31" s="16">
        <v>0.06</v>
      </c>
      <c r="G31" s="18" t="s">
        <v>77</v>
      </c>
      <c r="H31" s="18"/>
      <c r="I31" s="18"/>
      <c r="J31" s="18"/>
      <c r="K31" s="18" t="s">
        <v>79</v>
      </c>
    </row>
    <row r="32" spans="1:11" ht="38.450000000000003" customHeight="1" thickBot="1" x14ac:dyDescent="0.3">
      <c r="A32" s="36" t="s">
        <v>45</v>
      </c>
      <c r="B32" s="37">
        <v>222990</v>
      </c>
      <c r="C32" s="16"/>
      <c r="D32" s="16">
        <v>0.62</v>
      </c>
      <c r="E32" s="16">
        <v>0</v>
      </c>
      <c r="G32" s="18" t="s">
        <v>80</v>
      </c>
      <c r="H32" s="18"/>
      <c r="I32" s="18"/>
      <c r="J32" s="18"/>
      <c r="K32" s="18" t="s">
        <v>79</v>
      </c>
    </row>
    <row r="33" spans="1:11" ht="38.450000000000003" customHeight="1" thickBot="1" x14ac:dyDescent="0.3">
      <c r="A33" s="36" t="s">
        <v>45</v>
      </c>
      <c r="B33" s="37">
        <v>222990</v>
      </c>
      <c r="C33" s="16"/>
      <c r="D33" s="16">
        <v>1</v>
      </c>
      <c r="E33" s="16">
        <v>0</v>
      </c>
      <c r="G33" s="18" t="s">
        <v>81</v>
      </c>
      <c r="H33" s="18"/>
      <c r="I33" s="18"/>
      <c r="J33" s="18"/>
      <c r="K33" s="18" t="s">
        <v>82</v>
      </c>
    </row>
    <row r="34" spans="1:11" ht="24.75" thickBot="1" x14ac:dyDescent="0.3">
      <c r="A34" s="38" t="s">
        <v>83</v>
      </c>
      <c r="B34" s="40" t="s">
        <v>84</v>
      </c>
      <c r="C34" s="32">
        <v>473.2</v>
      </c>
      <c r="D34" s="32">
        <v>308.07</v>
      </c>
      <c r="E34" s="32">
        <v>35.130000000000003</v>
      </c>
      <c r="F34" s="8"/>
      <c r="G34" s="35" t="s">
        <v>85</v>
      </c>
      <c r="H34" s="35" t="s">
        <v>86</v>
      </c>
      <c r="I34" s="39">
        <v>44196</v>
      </c>
      <c r="J34" s="35" t="s">
        <v>87</v>
      </c>
      <c r="K34" s="35" t="s">
        <v>88</v>
      </c>
    </row>
    <row r="35" spans="1:11" ht="36.75" thickBot="1" x14ac:dyDescent="0.3">
      <c r="A35" s="38" t="s">
        <v>89</v>
      </c>
      <c r="B35" s="40" t="s">
        <v>90</v>
      </c>
      <c r="C35" s="32">
        <v>156</v>
      </c>
      <c r="D35" s="32">
        <v>154</v>
      </c>
      <c r="E35" s="32">
        <v>0</v>
      </c>
      <c r="F35" s="8"/>
      <c r="G35" s="35" t="s">
        <v>91</v>
      </c>
      <c r="H35" s="41"/>
      <c r="I35" s="39">
        <v>44196</v>
      </c>
      <c r="J35" s="35"/>
      <c r="K35" s="35" t="s">
        <v>22</v>
      </c>
    </row>
    <row r="36" spans="1:11" ht="48.75" thickBot="1" x14ac:dyDescent="0.3">
      <c r="A36" s="38" t="s">
        <v>89</v>
      </c>
      <c r="B36" s="15">
        <v>272900</v>
      </c>
      <c r="C36" s="32">
        <v>54.6</v>
      </c>
      <c r="D36" s="32">
        <v>19.809999999999999</v>
      </c>
      <c r="E36" s="32">
        <v>0</v>
      </c>
      <c r="F36" s="8"/>
      <c r="G36" s="35" t="s">
        <v>92</v>
      </c>
      <c r="H36" s="41"/>
      <c r="I36" s="39">
        <v>44196</v>
      </c>
      <c r="J36" s="35"/>
      <c r="K36" s="35" t="s">
        <v>22</v>
      </c>
    </row>
    <row r="37" spans="1:11" ht="25.15" customHeight="1" thickBot="1" x14ac:dyDescent="0.3">
      <c r="A37" s="38" t="s">
        <v>93</v>
      </c>
      <c r="B37" s="15">
        <v>273500</v>
      </c>
      <c r="C37" s="32">
        <v>75.709999999999994</v>
      </c>
      <c r="D37" s="32">
        <v>60.66</v>
      </c>
      <c r="E37" s="32">
        <v>21.28</v>
      </c>
      <c r="F37" s="8"/>
      <c r="G37" s="35" t="s">
        <v>94</v>
      </c>
      <c r="H37" s="39"/>
      <c r="I37" s="39">
        <v>44196</v>
      </c>
      <c r="J37" s="35"/>
      <c r="K37" s="35" t="s">
        <v>22</v>
      </c>
    </row>
    <row r="38" spans="1:11" ht="22.9" customHeight="1" thickBot="1" x14ac:dyDescent="0.35">
      <c r="A38" s="38" t="s">
        <v>95</v>
      </c>
      <c r="B38" s="15">
        <v>311120</v>
      </c>
      <c r="C38" s="32">
        <v>84.899000000000001</v>
      </c>
      <c r="D38" s="32">
        <v>42.45</v>
      </c>
      <c r="E38" s="32">
        <v>42.45</v>
      </c>
      <c r="F38" s="8"/>
      <c r="G38" s="42" t="s">
        <v>95</v>
      </c>
      <c r="H38" s="35" t="s">
        <v>96</v>
      </c>
      <c r="I38" s="39">
        <v>44196</v>
      </c>
      <c r="J38" s="35"/>
      <c r="K38" s="35" t="s">
        <v>97</v>
      </c>
    </row>
    <row r="39" spans="1:11" ht="16.899999999999999" customHeight="1" thickBot="1" x14ac:dyDescent="0.35">
      <c r="A39" s="38" t="s">
        <v>98</v>
      </c>
      <c r="B39" s="15">
        <v>314110</v>
      </c>
      <c r="C39" s="32">
        <v>181.72</v>
      </c>
      <c r="D39" s="32">
        <v>181.72</v>
      </c>
      <c r="E39" s="32">
        <v>0</v>
      </c>
      <c r="F39" s="8"/>
      <c r="G39" s="35"/>
      <c r="H39" s="35"/>
      <c r="I39" s="35"/>
      <c r="J39" s="35"/>
      <c r="K39" s="35"/>
    </row>
    <row r="40" spans="1:11" ht="31.15" customHeight="1" thickBot="1" x14ac:dyDescent="0.35">
      <c r="A40" s="36" t="s">
        <v>50</v>
      </c>
      <c r="B40" s="37">
        <v>314110</v>
      </c>
      <c r="C40" s="16"/>
      <c r="D40" s="16">
        <v>95</v>
      </c>
      <c r="E40" s="16">
        <v>0</v>
      </c>
      <c r="G40" s="18" t="s">
        <v>99</v>
      </c>
      <c r="H40" s="18" t="s">
        <v>100</v>
      </c>
      <c r="I40" s="19">
        <v>44196</v>
      </c>
      <c r="J40" s="18" t="s">
        <v>101</v>
      </c>
      <c r="K40" s="18" t="s">
        <v>102</v>
      </c>
    </row>
    <row r="41" spans="1:11" ht="31.15" customHeight="1" thickBot="1" x14ac:dyDescent="0.35">
      <c r="A41" s="36" t="s">
        <v>50</v>
      </c>
      <c r="B41" s="37">
        <v>314110</v>
      </c>
      <c r="C41" s="16"/>
      <c r="D41" s="16">
        <v>74.94</v>
      </c>
      <c r="E41" s="16">
        <v>0</v>
      </c>
      <c r="G41" s="18" t="s">
        <v>103</v>
      </c>
      <c r="H41" s="18" t="s">
        <v>104</v>
      </c>
      <c r="I41" s="19">
        <v>44196</v>
      </c>
      <c r="J41" s="18" t="s">
        <v>105</v>
      </c>
      <c r="K41" s="18" t="s">
        <v>106</v>
      </c>
    </row>
    <row r="42" spans="1:11" ht="31.15" customHeight="1" thickBot="1" x14ac:dyDescent="0.35">
      <c r="A42" s="36" t="s">
        <v>50</v>
      </c>
      <c r="B42" s="37">
        <v>314110</v>
      </c>
      <c r="C42" s="16"/>
      <c r="D42" s="16">
        <v>11.78</v>
      </c>
      <c r="E42" s="16">
        <v>0</v>
      </c>
      <c r="G42" s="18" t="s">
        <v>107</v>
      </c>
      <c r="H42" s="18"/>
      <c r="I42" s="19"/>
      <c r="J42" s="18"/>
      <c r="K42" s="18" t="s">
        <v>108</v>
      </c>
    </row>
    <row r="43" spans="1:11" ht="34.9" customHeight="1" thickBot="1" x14ac:dyDescent="0.35">
      <c r="A43" s="38" t="s">
        <v>109</v>
      </c>
      <c r="B43" s="15">
        <v>316110</v>
      </c>
      <c r="C43" s="32">
        <v>125.235</v>
      </c>
      <c r="D43" s="32">
        <v>124.8</v>
      </c>
      <c r="E43" s="32">
        <v>89.8</v>
      </c>
      <c r="F43" s="8"/>
      <c r="G43" s="35"/>
      <c r="H43" s="35"/>
      <c r="I43" s="35"/>
      <c r="J43" s="35"/>
      <c r="K43" s="35"/>
    </row>
    <row r="44" spans="1:11" ht="28.9" customHeight="1" thickBot="1" x14ac:dyDescent="0.3">
      <c r="A44" s="36" t="s">
        <v>45</v>
      </c>
      <c r="B44" s="37">
        <v>316110</v>
      </c>
      <c r="C44" s="16"/>
      <c r="D44" s="16">
        <v>35</v>
      </c>
      <c r="E44" s="16">
        <v>0</v>
      </c>
      <c r="G44" s="18" t="s">
        <v>110</v>
      </c>
      <c r="H44" s="18" t="s">
        <v>111</v>
      </c>
      <c r="I44" s="19">
        <v>44196</v>
      </c>
      <c r="J44" s="18" t="s">
        <v>112</v>
      </c>
      <c r="K44" s="18" t="s">
        <v>113</v>
      </c>
    </row>
    <row r="45" spans="1:11" ht="28.9" customHeight="1" thickBot="1" x14ac:dyDescent="0.3">
      <c r="A45" s="36" t="s">
        <v>45</v>
      </c>
      <c r="B45" s="37">
        <v>316110</v>
      </c>
      <c r="C45" s="16"/>
      <c r="D45" s="16">
        <v>13.6</v>
      </c>
      <c r="E45" s="16">
        <v>13.6</v>
      </c>
      <c r="G45" s="18" t="s">
        <v>110</v>
      </c>
      <c r="H45" s="18" t="s">
        <v>114</v>
      </c>
      <c r="I45" s="19">
        <v>44196</v>
      </c>
      <c r="J45" s="18" t="s">
        <v>115</v>
      </c>
      <c r="K45" s="18" t="s">
        <v>116</v>
      </c>
    </row>
    <row r="46" spans="1:11" ht="28.9" customHeight="1" thickBot="1" x14ac:dyDescent="0.3">
      <c r="A46" s="36" t="s">
        <v>45</v>
      </c>
      <c r="B46" s="37">
        <v>316110</v>
      </c>
      <c r="C46" s="16"/>
      <c r="D46" s="16">
        <v>76.2</v>
      </c>
      <c r="E46" s="16">
        <v>76.2</v>
      </c>
      <c r="G46" s="18" t="s">
        <v>110</v>
      </c>
      <c r="H46" s="18" t="s">
        <v>117</v>
      </c>
      <c r="I46" s="19">
        <v>44196</v>
      </c>
      <c r="J46" s="18" t="s">
        <v>118</v>
      </c>
      <c r="K46" s="18" t="s">
        <v>119</v>
      </c>
    </row>
    <row r="47" spans="1:11" ht="15.75" thickBot="1" x14ac:dyDescent="0.3">
      <c r="A47" s="43" t="s">
        <v>120</v>
      </c>
      <c r="B47" s="15">
        <v>317110</v>
      </c>
      <c r="C47" s="16">
        <v>0</v>
      </c>
      <c r="D47" s="16">
        <v>0</v>
      </c>
      <c r="E47" s="16">
        <v>0</v>
      </c>
      <c r="G47" s="18"/>
      <c r="H47" s="18"/>
      <c r="I47" s="18"/>
      <c r="J47" s="18"/>
      <c r="K47" s="18"/>
    </row>
    <row r="48" spans="1:11" ht="15.75" thickBot="1" x14ac:dyDescent="0.3">
      <c r="A48" s="44" t="s">
        <v>121</v>
      </c>
      <c r="B48" s="45">
        <v>318110</v>
      </c>
      <c r="C48" s="46">
        <v>0</v>
      </c>
      <c r="D48" s="46">
        <v>0</v>
      </c>
      <c r="E48" s="46">
        <v>0</v>
      </c>
      <c r="G48" s="47"/>
      <c r="H48" s="47"/>
      <c r="I48" s="47"/>
      <c r="J48" s="47"/>
      <c r="K48" s="47"/>
    </row>
    <row r="49" spans="1:11" ht="15.75" thickBot="1" x14ac:dyDescent="0.3">
      <c r="A49" s="48" t="s">
        <v>122</v>
      </c>
      <c r="B49" s="49">
        <v>332110</v>
      </c>
      <c r="C49" s="50">
        <v>0</v>
      </c>
      <c r="D49" s="50">
        <v>0</v>
      </c>
      <c r="E49" s="50">
        <v>0</v>
      </c>
      <c r="F49" s="51"/>
      <c r="G49" s="27"/>
      <c r="H49" s="27"/>
      <c r="I49" s="27"/>
      <c r="J49" s="27"/>
      <c r="K49" s="27"/>
    </row>
    <row r="50" spans="1:11" ht="24.75" thickBot="1" x14ac:dyDescent="0.3">
      <c r="A50" s="52" t="s">
        <v>123</v>
      </c>
      <c r="B50" s="49">
        <v>334110</v>
      </c>
      <c r="C50" s="53">
        <v>10</v>
      </c>
      <c r="D50" s="53">
        <v>9.6300000000000008</v>
      </c>
      <c r="E50" s="53">
        <v>0.53</v>
      </c>
      <c r="F50" s="54"/>
      <c r="G50" s="55"/>
      <c r="H50" s="55"/>
      <c r="I50" s="55"/>
      <c r="J50" s="55"/>
      <c r="K50" s="55"/>
    </row>
    <row r="51" spans="1:11" ht="36.75" thickBot="1" x14ac:dyDescent="0.3">
      <c r="A51" s="36" t="s">
        <v>45</v>
      </c>
      <c r="B51" s="37">
        <v>334110</v>
      </c>
      <c r="C51" s="16"/>
      <c r="D51" s="16">
        <v>7.3</v>
      </c>
      <c r="E51" s="16">
        <v>0</v>
      </c>
      <c r="G51" s="18" t="s">
        <v>124</v>
      </c>
      <c r="H51" s="18"/>
      <c r="I51" s="18"/>
      <c r="J51" s="18"/>
      <c r="K51" s="18" t="s">
        <v>125</v>
      </c>
    </row>
    <row r="52" spans="1:11" ht="48.75" thickBot="1" x14ac:dyDescent="0.3">
      <c r="A52" s="36" t="s">
        <v>45</v>
      </c>
      <c r="B52" s="37">
        <v>334110</v>
      </c>
      <c r="C52" s="16"/>
      <c r="D52" s="17">
        <v>1.8</v>
      </c>
      <c r="E52" s="56">
        <v>0</v>
      </c>
      <c r="G52" s="18" t="s">
        <v>126</v>
      </c>
      <c r="H52" s="18"/>
      <c r="I52" s="18"/>
      <c r="J52" s="18"/>
      <c r="K52" s="18" t="s">
        <v>127</v>
      </c>
    </row>
    <row r="53" spans="1:11" ht="24.75" thickBot="1" x14ac:dyDescent="0.3">
      <c r="A53" s="36" t="s">
        <v>45</v>
      </c>
      <c r="B53" s="37">
        <v>334110</v>
      </c>
      <c r="C53" s="16"/>
      <c r="D53" s="17">
        <v>0.53</v>
      </c>
      <c r="E53" s="56">
        <v>0.53</v>
      </c>
      <c r="G53" s="18" t="s">
        <v>128</v>
      </c>
      <c r="H53" s="18"/>
      <c r="I53" s="18"/>
      <c r="J53" s="18"/>
      <c r="K53" s="18" t="s">
        <v>129</v>
      </c>
    </row>
    <row r="54" spans="1:11" ht="24.75" thickBot="1" x14ac:dyDescent="0.3">
      <c r="A54" s="38" t="s">
        <v>130</v>
      </c>
      <c r="B54" s="15">
        <v>335110</v>
      </c>
      <c r="C54" s="32">
        <v>3.17</v>
      </c>
      <c r="D54" s="32">
        <v>3.17</v>
      </c>
      <c r="E54" s="32">
        <v>0</v>
      </c>
      <c r="F54" s="8"/>
      <c r="G54" s="35"/>
      <c r="H54" s="35"/>
      <c r="I54" s="35"/>
      <c r="J54" s="35"/>
      <c r="K54" s="35"/>
    </row>
    <row r="55" spans="1:11" ht="24.75" thickBot="1" x14ac:dyDescent="0.3">
      <c r="A55" s="36" t="s">
        <v>45</v>
      </c>
      <c r="B55" s="37">
        <v>335110</v>
      </c>
      <c r="C55" s="16"/>
      <c r="D55" s="16">
        <v>3.17</v>
      </c>
      <c r="E55" s="16">
        <v>0</v>
      </c>
      <c r="G55" s="18" t="s">
        <v>131</v>
      </c>
      <c r="H55" s="18"/>
      <c r="I55" s="18"/>
      <c r="J55" s="18"/>
      <c r="K55" s="18" t="s">
        <v>132</v>
      </c>
    </row>
    <row r="56" spans="1:11" ht="24.75" thickBot="1" x14ac:dyDescent="0.3">
      <c r="A56" s="38" t="s">
        <v>133</v>
      </c>
      <c r="B56" s="15">
        <v>336110</v>
      </c>
      <c r="C56" s="32">
        <v>102</v>
      </c>
      <c r="D56" s="32">
        <v>101.991</v>
      </c>
      <c r="E56" s="32">
        <v>7.8869999999999996</v>
      </c>
      <c r="F56" s="8"/>
      <c r="G56" s="35"/>
      <c r="H56" s="35"/>
      <c r="I56" s="35"/>
      <c r="J56" s="35"/>
      <c r="K56" s="35"/>
    </row>
    <row r="57" spans="1:11" ht="24.75" thickBot="1" x14ac:dyDescent="0.3">
      <c r="A57" s="36" t="s">
        <v>50</v>
      </c>
      <c r="B57" s="37">
        <v>336110</v>
      </c>
      <c r="C57" s="16"/>
      <c r="D57" s="16">
        <v>3.36</v>
      </c>
      <c r="E57" s="16">
        <v>0</v>
      </c>
      <c r="G57" s="18" t="s">
        <v>134</v>
      </c>
      <c r="H57" s="18"/>
      <c r="I57" s="18" t="s">
        <v>135</v>
      </c>
      <c r="J57" s="18" t="s">
        <v>135</v>
      </c>
      <c r="K57" s="18" t="s">
        <v>136</v>
      </c>
    </row>
    <row r="58" spans="1:11" ht="36.75" thickBot="1" x14ac:dyDescent="0.3">
      <c r="A58" s="36" t="s">
        <v>50</v>
      </c>
      <c r="B58" s="37">
        <v>336110</v>
      </c>
      <c r="C58" s="16"/>
      <c r="D58" s="16">
        <v>11.94</v>
      </c>
      <c r="E58" s="16">
        <v>0</v>
      </c>
      <c r="G58" s="18" t="s">
        <v>137</v>
      </c>
      <c r="H58" s="18"/>
      <c r="I58" s="18"/>
      <c r="J58" s="18"/>
      <c r="K58" s="18" t="s">
        <v>138</v>
      </c>
    </row>
    <row r="59" spans="1:11" ht="24.75" thickBot="1" x14ac:dyDescent="0.3">
      <c r="A59" s="36" t="s">
        <v>50</v>
      </c>
      <c r="B59" s="37">
        <v>336110</v>
      </c>
      <c r="C59" s="16"/>
      <c r="D59" s="16">
        <v>1</v>
      </c>
      <c r="E59" s="16">
        <v>0</v>
      </c>
      <c r="G59" s="18" t="s">
        <v>134</v>
      </c>
      <c r="H59" s="18"/>
      <c r="I59" s="18"/>
      <c r="J59" s="18"/>
      <c r="K59" s="18" t="s">
        <v>139</v>
      </c>
    </row>
    <row r="60" spans="1:11" ht="36.75" thickBot="1" x14ac:dyDescent="0.3">
      <c r="A60" s="36" t="s">
        <v>50</v>
      </c>
      <c r="B60" s="37">
        <v>336110</v>
      </c>
      <c r="C60" s="16"/>
      <c r="D60" s="16">
        <v>15.4</v>
      </c>
      <c r="E60" s="16">
        <v>0</v>
      </c>
      <c r="G60" s="18" t="s">
        <v>140</v>
      </c>
      <c r="H60" s="18" t="s">
        <v>141</v>
      </c>
      <c r="I60" s="19">
        <v>44196</v>
      </c>
      <c r="J60" s="18" t="s">
        <v>142</v>
      </c>
      <c r="K60" s="18" t="s">
        <v>143</v>
      </c>
    </row>
    <row r="61" spans="1:11" ht="60.75" thickBot="1" x14ac:dyDescent="0.3">
      <c r="A61" s="36" t="s">
        <v>50</v>
      </c>
      <c r="B61" s="37">
        <v>336110</v>
      </c>
      <c r="C61" s="16"/>
      <c r="D61" s="16">
        <v>22.34</v>
      </c>
      <c r="E61" s="16">
        <v>0</v>
      </c>
      <c r="G61" s="47" t="s">
        <v>144</v>
      </c>
      <c r="H61" s="47" t="s">
        <v>145</v>
      </c>
      <c r="I61" s="57">
        <v>44196</v>
      </c>
      <c r="J61" s="47" t="s">
        <v>146</v>
      </c>
      <c r="K61" s="47" t="s">
        <v>147</v>
      </c>
    </row>
    <row r="62" spans="1:11" ht="36.75" thickBot="1" x14ac:dyDescent="0.3">
      <c r="A62" s="36" t="s">
        <v>50</v>
      </c>
      <c r="B62" s="37">
        <v>336110</v>
      </c>
      <c r="C62" s="16"/>
      <c r="D62" s="16">
        <v>2.1</v>
      </c>
      <c r="E62" s="17">
        <v>0</v>
      </c>
      <c r="F62" s="16"/>
      <c r="G62" s="58" t="s">
        <v>148</v>
      </c>
      <c r="H62" s="50"/>
      <c r="I62" s="50"/>
      <c r="J62" s="50"/>
      <c r="K62" s="58" t="s">
        <v>127</v>
      </c>
    </row>
    <row r="63" spans="1:11" ht="36.75" thickBot="1" x14ac:dyDescent="0.3">
      <c r="A63" s="36" t="s">
        <v>50</v>
      </c>
      <c r="B63" s="37">
        <v>336110</v>
      </c>
      <c r="C63" s="16"/>
      <c r="D63" s="16">
        <v>4.62</v>
      </c>
      <c r="E63" s="17">
        <v>0</v>
      </c>
      <c r="G63" s="27" t="s">
        <v>149</v>
      </c>
      <c r="H63" s="27"/>
      <c r="I63" s="27"/>
      <c r="J63" s="27"/>
      <c r="K63" s="27" t="s">
        <v>150</v>
      </c>
    </row>
    <row r="64" spans="1:11" ht="24.75" thickBot="1" x14ac:dyDescent="0.3">
      <c r="A64" s="36" t="s">
        <v>50</v>
      </c>
      <c r="B64" s="37">
        <v>336110</v>
      </c>
      <c r="C64" s="16"/>
      <c r="D64" s="16">
        <v>7.1</v>
      </c>
      <c r="E64" s="17">
        <v>0</v>
      </c>
      <c r="G64" s="27" t="s">
        <v>134</v>
      </c>
      <c r="H64" s="27"/>
      <c r="I64" s="27"/>
      <c r="J64" s="27"/>
      <c r="K64" s="27" t="s">
        <v>151</v>
      </c>
    </row>
    <row r="65" spans="1:11" ht="36.75" thickBot="1" x14ac:dyDescent="0.3">
      <c r="A65" s="36" t="s">
        <v>50</v>
      </c>
      <c r="B65" s="37">
        <v>336110</v>
      </c>
      <c r="C65" s="16"/>
      <c r="D65" s="16">
        <v>6.28</v>
      </c>
      <c r="E65" s="17">
        <v>0</v>
      </c>
      <c r="G65" s="27" t="s">
        <v>149</v>
      </c>
      <c r="H65" s="27"/>
      <c r="I65" s="27"/>
      <c r="J65" s="27"/>
      <c r="K65" s="27" t="s">
        <v>150</v>
      </c>
    </row>
    <row r="66" spans="1:11" ht="48.75" thickBot="1" x14ac:dyDescent="0.3">
      <c r="A66" s="36" t="s">
        <v>50</v>
      </c>
      <c r="B66" s="37">
        <v>336110</v>
      </c>
      <c r="C66" s="16"/>
      <c r="D66" s="16">
        <v>19.95</v>
      </c>
      <c r="E66" s="17">
        <v>0</v>
      </c>
      <c r="G66" s="27" t="s">
        <v>152</v>
      </c>
      <c r="H66" s="47" t="s">
        <v>153</v>
      </c>
      <c r="I66" s="57">
        <v>44196</v>
      </c>
      <c r="J66" s="47" t="s">
        <v>154</v>
      </c>
      <c r="K66" s="27" t="s">
        <v>155</v>
      </c>
    </row>
    <row r="67" spans="1:11" ht="24.75" thickBot="1" x14ac:dyDescent="0.3">
      <c r="A67" s="36" t="s">
        <v>50</v>
      </c>
      <c r="B67" s="37">
        <v>336110</v>
      </c>
      <c r="C67" s="16"/>
      <c r="D67" s="16">
        <v>3.04</v>
      </c>
      <c r="E67" s="17">
        <v>3.04</v>
      </c>
      <c r="G67" s="27" t="s">
        <v>134</v>
      </c>
      <c r="H67" s="27"/>
      <c r="I67" s="59"/>
      <c r="J67" s="22"/>
      <c r="K67" s="27" t="s">
        <v>136</v>
      </c>
    </row>
    <row r="68" spans="1:11" ht="24.75" thickBot="1" x14ac:dyDescent="0.3">
      <c r="A68" s="36" t="s">
        <v>50</v>
      </c>
      <c r="B68" s="37">
        <v>336110</v>
      </c>
      <c r="C68" s="16"/>
      <c r="D68" s="16">
        <v>1.5</v>
      </c>
      <c r="E68" s="17">
        <v>1.5</v>
      </c>
      <c r="G68" s="27" t="s">
        <v>134</v>
      </c>
      <c r="H68" s="47"/>
      <c r="I68" s="57"/>
      <c r="J68" s="47"/>
      <c r="K68" s="27" t="s">
        <v>136</v>
      </c>
    </row>
    <row r="69" spans="1:11" ht="48.75" thickBot="1" x14ac:dyDescent="0.3">
      <c r="A69" s="36" t="s">
        <v>50</v>
      </c>
      <c r="B69" s="37">
        <v>336110</v>
      </c>
      <c r="C69" s="16"/>
      <c r="D69" s="16">
        <v>3.35</v>
      </c>
      <c r="E69" s="17">
        <v>3.35</v>
      </c>
      <c r="G69" s="27" t="s">
        <v>156</v>
      </c>
      <c r="H69" s="27"/>
      <c r="I69" s="60"/>
      <c r="J69" s="27"/>
      <c r="K69" s="27" t="s">
        <v>157</v>
      </c>
    </row>
    <row r="70" spans="1:11" ht="15.75" thickBot="1" x14ac:dyDescent="0.3">
      <c r="A70" s="38" t="s">
        <v>158</v>
      </c>
      <c r="B70" s="15">
        <v>337110</v>
      </c>
      <c r="C70" s="32">
        <v>106.71</v>
      </c>
      <c r="D70" s="32">
        <v>106.64</v>
      </c>
      <c r="E70" s="32">
        <v>11.44</v>
      </c>
      <c r="F70" s="8"/>
      <c r="G70" s="61"/>
      <c r="H70" s="61"/>
      <c r="I70" s="61"/>
      <c r="J70" s="61"/>
      <c r="K70" s="61"/>
    </row>
    <row r="71" spans="1:11" ht="24.75" thickBot="1" x14ac:dyDescent="0.3">
      <c r="A71" s="36" t="s">
        <v>50</v>
      </c>
      <c r="B71" s="37">
        <v>337110</v>
      </c>
      <c r="C71" s="16"/>
      <c r="D71" s="16">
        <v>14.2</v>
      </c>
      <c r="E71" s="16">
        <v>0</v>
      </c>
      <c r="G71" s="18" t="s">
        <v>159</v>
      </c>
      <c r="H71" s="18" t="s">
        <v>160</v>
      </c>
      <c r="I71" s="19">
        <v>44196</v>
      </c>
      <c r="J71" s="18" t="s">
        <v>161</v>
      </c>
      <c r="K71" s="18" t="s">
        <v>162</v>
      </c>
    </row>
    <row r="72" spans="1:11" ht="24.75" thickBot="1" x14ac:dyDescent="0.3">
      <c r="A72" s="36" t="s">
        <v>50</v>
      </c>
      <c r="B72" s="37">
        <v>337110</v>
      </c>
      <c r="C72" s="16"/>
      <c r="D72" s="16">
        <v>81</v>
      </c>
      <c r="E72" s="16">
        <v>0</v>
      </c>
      <c r="G72" s="18" t="s">
        <v>163</v>
      </c>
      <c r="H72" s="18" t="s">
        <v>164</v>
      </c>
      <c r="I72" s="19">
        <v>44196</v>
      </c>
      <c r="J72" s="18" t="s">
        <v>165</v>
      </c>
      <c r="K72" s="18" t="s">
        <v>166</v>
      </c>
    </row>
    <row r="73" spans="1:11" ht="48.75" thickBot="1" x14ac:dyDescent="0.3">
      <c r="A73" s="36" t="s">
        <v>50</v>
      </c>
      <c r="B73" s="37">
        <v>337110</v>
      </c>
      <c r="C73" s="16"/>
      <c r="D73" s="16">
        <v>11.44</v>
      </c>
      <c r="E73" s="16">
        <v>11.44</v>
      </c>
      <c r="G73" s="18" t="s">
        <v>167</v>
      </c>
      <c r="H73" s="18"/>
      <c r="I73" s="19"/>
      <c r="J73" s="18"/>
      <c r="K73" s="18" t="s">
        <v>129</v>
      </c>
    </row>
    <row r="74" spans="1:11" ht="24.75" thickBot="1" x14ac:dyDescent="0.3">
      <c r="A74" s="43" t="s">
        <v>168</v>
      </c>
      <c r="B74" s="15">
        <v>338110</v>
      </c>
      <c r="C74" s="16">
        <v>0</v>
      </c>
      <c r="D74" s="16">
        <v>0</v>
      </c>
      <c r="E74" s="16">
        <v>0</v>
      </c>
      <c r="G74" s="18"/>
      <c r="H74" s="18"/>
      <c r="I74" s="18"/>
      <c r="J74" s="18"/>
      <c r="K74" s="18"/>
    </row>
    <row r="75" spans="1:11" ht="15.75" thickBot="1" x14ac:dyDescent="0.3">
      <c r="A75" s="43" t="s">
        <v>169</v>
      </c>
      <c r="B75" s="15">
        <v>339110</v>
      </c>
      <c r="C75" s="16">
        <v>0</v>
      </c>
      <c r="D75" s="16">
        <v>0</v>
      </c>
      <c r="E75" s="16">
        <v>0</v>
      </c>
      <c r="G75" s="18"/>
      <c r="H75" s="18"/>
      <c r="I75" s="18"/>
      <c r="J75" s="18"/>
      <c r="K75" s="18"/>
    </row>
    <row r="76" spans="1:11" ht="15.75" thickBot="1" x14ac:dyDescent="0.3">
      <c r="A76" s="38" t="s">
        <v>170</v>
      </c>
      <c r="B76" s="40"/>
      <c r="C76" s="32">
        <f>SUM(C11:C75)</f>
        <v>16261.799999999997</v>
      </c>
      <c r="D76" s="32">
        <f>D11+D12+D13+D14+D15+D16+D17+D18+D22+D23+D27+D29+D34+D35+D36+D37+D38+D39+D43+D47+D48+D49+D50+D54+D56+D70</f>
        <v>14269.620999999997</v>
      </c>
      <c r="E76" s="32">
        <f>E11+E12+E13+E14+E15+E16+E17+E18+E22+E23+E27+E29+E34+E35+E36+E37+E38+E39+E43+E47+E48+E49+E50+E54+E56+E70+E74+E75</f>
        <v>1314.7069999999999</v>
      </c>
      <c r="F76" s="8"/>
      <c r="G76" s="35"/>
      <c r="H76" s="35"/>
      <c r="I76" s="35"/>
      <c r="J76" s="35"/>
      <c r="K76" s="35"/>
    </row>
    <row r="77" spans="1:11" ht="25.9" customHeight="1" x14ac:dyDescent="0.25">
      <c r="A77" s="62" t="s">
        <v>171</v>
      </c>
      <c r="B77" s="62"/>
    </row>
    <row r="78" spans="1:11" s="64" customFormat="1" ht="15.75" x14ac:dyDescent="0.25">
      <c r="A78" s="6" t="s">
        <v>172</v>
      </c>
      <c r="B78" s="63"/>
      <c r="C78" s="63"/>
      <c r="D78" s="63"/>
      <c r="E78" s="63"/>
    </row>
    <row r="79" spans="1:11" s="64" customFormat="1" x14ac:dyDescent="0.25"/>
    <row r="80" spans="1:11" s="64" customFormat="1" x14ac:dyDescent="0.25"/>
    <row r="81" spans="1:1" s="64" customFormat="1" ht="7.15" customHeight="1" x14ac:dyDescent="0.25"/>
    <row r="82" spans="1:1" s="64" customFormat="1" x14ac:dyDescent="0.25">
      <c r="A82" s="62" t="s">
        <v>173</v>
      </c>
    </row>
    <row r="83" spans="1:1" s="64" customFormat="1" x14ac:dyDescent="0.25">
      <c r="A83" s="62" t="s">
        <v>174</v>
      </c>
    </row>
  </sheetData>
  <mergeCells count="8">
    <mergeCell ref="K8:K9"/>
    <mergeCell ref="A5:I5"/>
    <mergeCell ref="A6:I6"/>
    <mergeCell ref="A8:A9"/>
    <mergeCell ref="B8:B9"/>
    <mergeCell ref="D8:E8"/>
    <mergeCell ref="G8:G9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Procopciuc Alina</cp:lastModifiedBy>
  <dcterms:created xsi:type="dcterms:W3CDTF">2020-12-01T07:31:46Z</dcterms:created>
  <dcterms:modified xsi:type="dcterms:W3CDTF">2021-01-05T12:13:01Z</dcterms:modified>
</cp:coreProperties>
</file>