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Foaie1" sheetId="4" r:id="rId1"/>
    <sheet name="Foaie2" sheetId="5" r:id="rId2"/>
  </sheets>
  <calcPr calcId="125725"/>
</workbook>
</file>

<file path=xl/calcChain.xml><?xml version="1.0" encoding="utf-8"?>
<calcChain xmlns="http://schemas.openxmlformats.org/spreadsheetml/2006/main">
  <c r="H58" i="4"/>
  <c r="H40"/>
  <c r="C24"/>
  <c r="C7" s="1"/>
  <c r="H24"/>
  <c r="D7"/>
  <c r="B7"/>
  <c r="C39"/>
  <c r="D39"/>
  <c r="B39"/>
  <c r="B66" l="1"/>
  <c r="C66"/>
  <c r="D66"/>
</calcChain>
</file>

<file path=xl/sharedStrings.xml><?xml version="1.0" encoding="utf-8"?>
<sst xmlns="http://schemas.openxmlformats.org/spreadsheetml/2006/main" count="147" uniqueCount="131">
  <si>
    <t>Articolul de cheltuieli</t>
  </si>
  <si>
    <t>În luna curentă</t>
  </si>
  <si>
    <t>Lista agenților economici</t>
  </si>
  <si>
    <t>Denumirea bunurilor, lucrărilor și serviciilor</t>
  </si>
  <si>
    <t>Executate cheltuieli,   mii lei</t>
  </si>
  <si>
    <t>Suma contractului, mii lei</t>
  </si>
  <si>
    <t xml:space="preserve"> Autosolubritate IM</t>
  </si>
  <si>
    <t xml:space="preserve"> Cantina Liceist IS </t>
  </si>
  <si>
    <t xml:space="preserve"> Moldtelecom     </t>
  </si>
  <si>
    <t xml:space="preserve"> Furnizare Energie</t>
  </si>
  <si>
    <t xml:space="preserve"> SA  Termoelectrica</t>
  </si>
  <si>
    <t>Numărul, data valabilității contrac -tului</t>
  </si>
  <si>
    <t>II. CHELTUIELI    TOTAL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</si>
  <si>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</si>
  <si>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</si>
  <si>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</si>
  <si>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</si>
  <si>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</si>
  <si>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</si>
  <si>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Alte servicii comunale</t>
  </si>
  <si>
    <t>Indemnizații pentru incapacitatea temporară de muncă achitate din mijloacele financiare ale angajatorului</t>
  </si>
  <si>
    <t>211180 „Retribuirea muncii”</t>
  </si>
  <si>
    <t>212100 „Contribuţii de asigurări sociale de stat obligatorii”</t>
  </si>
  <si>
    <t>212210 „Prime de asigurare obligatorie de asistenţă medicală achitate de angajatori pe teritoriul ţării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</si>
  <si>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</si>
  <si>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</si>
  <si>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</si>
  <si>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</si>
  <si>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</si>
  <si>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</si>
  <si>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222500 „Servicii de reparaţii curente”</t>
  </si>
  <si>
    <t>222600 „Formare profesională”</t>
  </si>
  <si>
    <t>222980 „Servicii poştale”</t>
  </si>
  <si>
    <t>222990 „Servicii neatribuite altor alineate”</t>
  </si>
  <si>
    <t>273500 „Indemnizații pentru incapacitatea temporară de muncă achitate din mijloacele financiare ale angajatorului”</t>
  </si>
  <si>
    <t xml:space="preserve">311120 „Reparaţii capitale ale clădirilor” </t>
  </si>
  <si>
    <t>314110 „Procurarea maşinilor şi utilajelor”</t>
  </si>
  <si>
    <t>316110 „Procurarea uneltelor şi sculelor, inventarului de producere şi gospodăresc”</t>
  </si>
  <si>
    <t xml:space="preserve">318110 „Procurarea altor mijloace fixe” 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</si>
  <si>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</si>
  <si>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</si>
  <si>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</si>
  <si>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</si>
  <si>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 xml:space="preserve">Bugetul aprobat / precizat pe an    </t>
  </si>
  <si>
    <t xml:space="preserve">Total de la începutul anului ( ian.-oct.)  </t>
  </si>
  <si>
    <t>Moldtelecom</t>
  </si>
  <si>
    <t>(denumirea entității)</t>
  </si>
  <si>
    <r>
      <t xml:space="preserve">Informația privind cheltuielile executate pe parcursul lunilor </t>
    </r>
    <r>
      <rPr>
        <b/>
        <u/>
        <sz val="11"/>
        <color theme="1"/>
        <rFont val="Times New Roman"/>
        <family val="1"/>
        <charset val="204"/>
      </rPr>
      <t>ianuarie - noiembrie 2017</t>
    </r>
  </si>
  <si>
    <t xml:space="preserve"> </t>
  </si>
  <si>
    <t>(semnătura)</t>
  </si>
  <si>
    <t>SRL Infosofteh</t>
  </si>
  <si>
    <t>Graficon AV SRL</t>
  </si>
  <si>
    <t>Dina Cociug SRL</t>
  </si>
  <si>
    <t>Wilow SRL</t>
  </si>
  <si>
    <t>Prelude SRL</t>
  </si>
  <si>
    <t xml:space="preserve">Director   ___________  O Abramova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</si>
  <si>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Liceul Teoretic Alexandr Puskin mun Chisinau </t>
  </si>
  <si>
    <t>Presinform Curier SRL</t>
  </si>
  <si>
    <t>Apa Canal SA</t>
  </si>
  <si>
    <t>3315, valabil 31.12.2017</t>
  </si>
  <si>
    <t>4530, valabil 31.12.2017</t>
  </si>
  <si>
    <t>Procurarea rechizitelor de birou</t>
  </si>
  <si>
    <t xml:space="preserve">Procurarea medicamentelor </t>
  </si>
  <si>
    <t xml:space="preserve">Procurarea  utilaj la cantină </t>
  </si>
  <si>
    <t>Reparaţii capitală a sălii de festivităti</t>
  </si>
  <si>
    <t>Servicii de alimentația</t>
  </si>
  <si>
    <t>Abonarea la editii periodice pe I semestru 2018</t>
  </si>
  <si>
    <t xml:space="preserve">Servicii de deservire program 1C </t>
  </si>
  <si>
    <t>Servicii internet</t>
  </si>
  <si>
    <t>Servicii de telefonie fixă</t>
  </si>
  <si>
    <t xml:space="preserve">III ACTIVE NEFINANCIARE </t>
  </si>
  <si>
    <t xml:space="preserve">Total general I+II </t>
  </si>
  <si>
    <r>
      <t xml:space="preserve">Numărul de angajați conform statelor de personal   </t>
    </r>
    <r>
      <rPr>
        <b/>
        <u/>
        <sz val="11"/>
        <color theme="1"/>
        <rFont val="Times New Roman"/>
        <family val="1"/>
        <charset val="204"/>
      </rPr>
      <t>145</t>
    </r>
    <r>
      <rPr>
        <b/>
        <sz val="11"/>
        <color theme="1"/>
        <rFont val="Times New Roman"/>
        <family val="1"/>
        <charset val="204"/>
      </rPr>
      <t xml:space="preserve"> , efectiv  </t>
    </r>
    <r>
      <rPr>
        <b/>
        <u/>
        <sz val="11"/>
        <color theme="1"/>
        <rFont val="Times New Roman"/>
        <family val="1"/>
        <charset val="204"/>
      </rPr>
      <t xml:space="preserve"> 109  </t>
    </r>
    <r>
      <rPr>
        <b/>
        <sz val="11"/>
        <color theme="1"/>
        <rFont val="Times New Roman"/>
        <family val="1"/>
        <charset val="204"/>
      </rPr>
      <t xml:space="preserve">  persoane</t>
    </r>
  </si>
  <si>
    <t>Alass sisteme de securitate</t>
  </si>
  <si>
    <t xml:space="preserve">Nord Universal SRL </t>
  </si>
  <si>
    <t>Standart-Partener SRL</t>
  </si>
  <si>
    <t>Alisadora SVV SRL</t>
  </si>
  <si>
    <t>Infosofteh SRL</t>
  </si>
  <si>
    <t>Arlos Electro SRL</t>
  </si>
  <si>
    <t>Accent Tehno SRL</t>
  </si>
  <si>
    <t>nr.9, valabil 31.12.2017</t>
  </si>
  <si>
    <t>Universitatea de stat din Tiraspol</t>
  </si>
  <si>
    <t>Institutul de formare continuă</t>
  </si>
  <si>
    <t>Cartea SA</t>
  </si>
  <si>
    <t>Mitra Grup SRL</t>
  </si>
  <si>
    <t>Pompieri Teh SRL</t>
  </si>
  <si>
    <t>Radop ORT SRL</t>
  </si>
  <si>
    <t>Orbita-9 SA</t>
  </si>
  <si>
    <t>Centrul de Sanatate Publica</t>
  </si>
  <si>
    <t xml:space="preserve">Pompieri Teh SRL </t>
  </si>
  <si>
    <t>SA Sport</t>
  </si>
  <si>
    <t>Mold Didactica IS</t>
  </si>
  <si>
    <t>nr.16, valabil 31.12.2017</t>
  </si>
  <si>
    <t>nr.4, valabil 31.12.2017</t>
  </si>
  <si>
    <t>nr.6, valabil 31.12.2017</t>
  </si>
  <si>
    <t xml:space="preserve">Directia Constr Capitale </t>
  </si>
  <si>
    <t>Responsabil tehnic</t>
  </si>
  <si>
    <t>nr.7, valabil 31.12.2017</t>
  </si>
  <si>
    <t>nr.8, valabil 31.12.2017</t>
  </si>
  <si>
    <t>nr.5, valabil 31.12.2017</t>
  </si>
  <si>
    <t xml:space="preserve">nr.17,valabil 31.12.2017 </t>
  </si>
  <si>
    <t>nr.2, valabil 31.12.2017</t>
  </si>
  <si>
    <t>nr.19,valabil 31.12.2017</t>
  </si>
  <si>
    <t>cont de plată</t>
  </si>
  <si>
    <t>Reparatia ventilarea cantină</t>
  </si>
  <si>
    <t>Reparatia incăperilor</t>
  </si>
  <si>
    <t>Spălarea sistemei de încălzire</t>
  </si>
  <si>
    <t>Deservirea sistemului de incendiu</t>
  </si>
  <si>
    <t>Formarea profesională a profesorilor</t>
  </si>
  <si>
    <t>nr.22, valabil 31.12.2017</t>
  </si>
  <si>
    <t>nr.11,valabil 31.12.2017</t>
  </si>
  <si>
    <t>nr.3,valabil 31.12.2017</t>
  </si>
  <si>
    <t>Deratizarea si dezinfectarea</t>
  </si>
  <si>
    <t>Încărcarea stingătoarelor</t>
  </si>
  <si>
    <t>Întocmirea devizului de cheltuieli</t>
  </si>
  <si>
    <t>nr.18,valabil 31.12.2017</t>
  </si>
  <si>
    <t>contract de muncă</t>
  </si>
  <si>
    <t>Supraveghera indeplinirii lucrărilor</t>
  </si>
  <si>
    <t xml:space="preserve">Televizoare </t>
  </si>
  <si>
    <t>Calculatoare</t>
  </si>
  <si>
    <t>Aparat de telefon</t>
  </si>
  <si>
    <t>Literatura artistică</t>
  </si>
  <si>
    <t>nr.14,valabil 31.12.2017</t>
  </si>
  <si>
    <t>nr.13,valabil 31.12.2017</t>
  </si>
  <si>
    <t>nr.15,valabil 31.12.2017</t>
  </si>
  <si>
    <t>nr.10, valabil 31.12.2017</t>
  </si>
  <si>
    <t>nr.12, valabil 31.12.2017</t>
  </si>
  <si>
    <t>Hârtie A4</t>
  </si>
  <si>
    <t xml:space="preserve">Mărfuri de gospodarie </t>
  </si>
  <si>
    <t>Procurarea stingătoarelor</t>
  </si>
  <si>
    <t xml:space="preserve">Procurarea materialelor de constructie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</si>
</sst>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3" fillId="0" borderId="4" xfId="1" applyNumberFormat="1" applyFont="1" applyBorder="1" applyAlignment="1">
      <alignment horizontal="left" vertical="center" wrapText="1"/>
    </xf>
    <xf numFmtId="1" fontId="2" fillId="0" borderId="4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top"/>
    </xf>
    <xf numFmtId="0" fontId="2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0" fillId="2" borderId="0" xfId="0" applyFill="1"/>
    <xf numFmtId="164" fontId="3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</cellXfs>
  <cellStyles count="2">
    <cellStyle name="Normal_Foaie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15" zoomScaleNormal="115" workbookViewId="0">
      <selection activeCell="A39" sqref="A39:XFD39"/>
    </sheetView>
  </sheetViews>
  <sheetFormatPr defaultRowHeight="14.4"/>
  <cols>
    <col min="1" max="1" width="28.77734375" style="10" customWidth="1"/>
    <col min="2" max="2" width="9.6640625" style="16" customWidth="1"/>
    <col min="3" max="3" width="14" style="16" customWidth="1"/>
    <col min="4" max="4" width="9.77734375" style="16" customWidth="1"/>
    <col min="5" max="5" width="25.5546875" style="6" customWidth="1"/>
    <col min="6" max="6" width="25.6640625" style="13" customWidth="1"/>
    <col min="7" max="7" width="22.88671875" style="1" customWidth="1"/>
    <col min="8" max="8" width="8" style="33" customWidth="1"/>
    <col min="10" max="10" width="13.33203125" customWidth="1"/>
    <col min="11" max="11" width="12.33203125" customWidth="1"/>
  </cols>
  <sheetData>
    <row r="1" spans="1:11" ht="21" customHeight="1">
      <c r="A1" s="40" t="s">
        <v>47</v>
      </c>
      <c r="B1" s="40"/>
      <c r="C1" s="40"/>
      <c r="D1" s="40"/>
      <c r="E1" s="40"/>
      <c r="F1" s="40"/>
      <c r="G1" s="40"/>
      <c r="H1" s="40"/>
    </row>
    <row r="2" spans="1:11" ht="14.4" customHeight="1">
      <c r="A2" s="7"/>
      <c r="B2" s="42" t="s">
        <v>56</v>
      </c>
      <c r="C2" s="42"/>
      <c r="D2" s="42"/>
      <c r="E2" s="42"/>
      <c r="F2" s="42"/>
      <c r="G2" s="42"/>
      <c r="H2" s="17"/>
    </row>
    <row r="3" spans="1:11" ht="15.6" customHeight="1">
      <c r="A3" s="7"/>
      <c r="B3" s="27"/>
      <c r="C3" s="35" t="s">
        <v>46</v>
      </c>
      <c r="D3" s="36"/>
      <c r="E3" s="36"/>
      <c r="F3" s="36"/>
      <c r="G3" s="27"/>
      <c r="H3" s="17"/>
    </row>
    <row r="4" spans="1:11" ht="21.75" customHeight="1" thickBot="1">
      <c r="A4" s="41" t="s">
        <v>72</v>
      </c>
      <c r="B4" s="41"/>
      <c r="C4" s="41"/>
      <c r="D4" s="41"/>
      <c r="E4" s="41"/>
      <c r="F4" s="41"/>
      <c r="G4" s="41"/>
      <c r="H4" s="41"/>
    </row>
    <row r="5" spans="1:11" ht="36" customHeight="1">
      <c r="A5" s="44" t="s">
        <v>0</v>
      </c>
      <c r="B5" s="46" t="s">
        <v>43</v>
      </c>
      <c r="C5" s="43" t="s">
        <v>4</v>
      </c>
      <c r="D5" s="43"/>
      <c r="E5" s="48" t="s">
        <v>2</v>
      </c>
      <c r="F5" s="43" t="s">
        <v>3</v>
      </c>
      <c r="G5" s="43" t="s">
        <v>11</v>
      </c>
      <c r="H5" s="38" t="s">
        <v>5</v>
      </c>
    </row>
    <row r="6" spans="1:11" ht="53.4" customHeight="1">
      <c r="A6" s="45"/>
      <c r="B6" s="47"/>
      <c r="C6" s="21" t="s">
        <v>44</v>
      </c>
      <c r="D6" s="21" t="s">
        <v>1</v>
      </c>
      <c r="E6" s="49"/>
      <c r="F6" s="50"/>
      <c r="G6" s="50"/>
      <c r="H6" s="39"/>
    </row>
    <row r="7" spans="1:11" s="55" customFormat="1" ht="33" customHeight="1">
      <c r="A7" s="51" t="s">
        <v>12</v>
      </c>
      <c r="B7" s="31">
        <f>B8+B9+B10+B11+B13+B15+B17+B19+B22+B24+B29+B32+B34+B38</f>
        <v>11068.1</v>
      </c>
      <c r="C7" s="31">
        <f>C8+C9+C10+C11+C13+C15+C17+C19+C22+C24+C29+C32+C34+C38</f>
        <v>8857.1999999999989</v>
      </c>
      <c r="D7" s="31">
        <f>D8+D9+D10+D11+D13+D15+D17+D19+D22+D24+D29+D32+D34+D38</f>
        <v>957.80000000000018</v>
      </c>
      <c r="E7" s="52"/>
      <c r="F7" s="53"/>
      <c r="G7" s="54"/>
      <c r="H7" s="32"/>
      <c r="K7" s="55" t="s">
        <v>48</v>
      </c>
    </row>
    <row r="8" spans="1:11" ht="33.75" customHeight="1">
      <c r="A8" s="8" t="s">
        <v>21</v>
      </c>
      <c r="B8" s="30">
        <v>6879.5</v>
      </c>
      <c r="C8" s="30">
        <v>5679.3</v>
      </c>
      <c r="D8" s="30">
        <v>614.6</v>
      </c>
      <c r="E8" s="22"/>
      <c r="F8" s="11" t="s">
        <v>13</v>
      </c>
      <c r="G8" s="23"/>
      <c r="H8" s="18"/>
    </row>
    <row r="9" spans="1:11" ht="46.8">
      <c r="A9" s="8" t="s">
        <v>22</v>
      </c>
      <c r="B9" s="30">
        <v>1580.9</v>
      </c>
      <c r="C9" s="30">
        <v>1299.5</v>
      </c>
      <c r="D9" s="30">
        <v>141.6</v>
      </c>
      <c r="E9" s="22"/>
      <c r="F9" s="12" t="s">
        <v>14</v>
      </c>
      <c r="G9" s="14"/>
      <c r="H9" s="18"/>
    </row>
    <row r="10" spans="1:11" ht="62.4">
      <c r="A10" s="8" t="s">
        <v>23</v>
      </c>
      <c r="B10" s="30">
        <v>308.60000000000002</v>
      </c>
      <c r="C10" s="30">
        <v>254.3</v>
      </c>
      <c r="D10" s="30">
        <v>27.7</v>
      </c>
      <c r="E10" s="22"/>
      <c r="F10" s="12" t="s">
        <v>15</v>
      </c>
      <c r="G10" s="14"/>
      <c r="H10" s="18"/>
    </row>
    <row r="11" spans="1:11" ht="15.6">
      <c r="A11" s="8" t="s">
        <v>24</v>
      </c>
      <c r="B11" s="30">
        <v>260</v>
      </c>
      <c r="C11" s="30">
        <v>168.9</v>
      </c>
      <c r="D11" s="31"/>
      <c r="E11" s="5"/>
      <c r="F11" s="12" t="s">
        <v>16</v>
      </c>
      <c r="G11" s="4"/>
      <c r="H11" s="19">
        <v>270</v>
      </c>
    </row>
    <row r="12" spans="1:11" ht="28.8" customHeight="1">
      <c r="A12" s="8"/>
      <c r="B12" s="56"/>
      <c r="C12" s="56">
        <v>168.9</v>
      </c>
      <c r="D12" s="57"/>
      <c r="E12" s="24" t="s">
        <v>9</v>
      </c>
      <c r="F12" s="58" t="s">
        <v>16</v>
      </c>
      <c r="G12" s="29" t="s">
        <v>97</v>
      </c>
      <c r="H12" s="59">
        <v>270</v>
      </c>
    </row>
    <row r="13" spans="1:11" s="34" customFormat="1" ht="15.6">
      <c r="A13" s="8" t="s">
        <v>25</v>
      </c>
      <c r="B13" s="56">
        <v>728.2</v>
      </c>
      <c r="C13" s="56">
        <v>541</v>
      </c>
      <c r="D13" s="60">
        <v>33.200000000000003</v>
      </c>
      <c r="E13" s="61"/>
      <c r="F13" s="58" t="s">
        <v>17</v>
      </c>
      <c r="G13" s="62"/>
      <c r="H13" s="63">
        <v>755.1</v>
      </c>
    </row>
    <row r="14" spans="1:11" s="34" customFormat="1" ht="19.8" customHeight="1">
      <c r="A14" s="9"/>
      <c r="B14" s="64"/>
      <c r="C14" s="64">
        <v>541</v>
      </c>
      <c r="D14" s="57">
        <v>33.200000000000003</v>
      </c>
      <c r="E14" s="24" t="s">
        <v>10</v>
      </c>
      <c r="F14" s="58" t="s">
        <v>17</v>
      </c>
      <c r="G14" s="29" t="s">
        <v>98</v>
      </c>
      <c r="H14" s="59">
        <v>755.1</v>
      </c>
    </row>
    <row r="15" spans="1:11" ht="15.6">
      <c r="A15" s="8" t="s">
        <v>26</v>
      </c>
      <c r="B15" s="56">
        <v>120</v>
      </c>
      <c r="C15" s="56">
        <v>104</v>
      </c>
      <c r="D15" s="60"/>
      <c r="E15" s="61"/>
      <c r="F15" s="58" t="s">
        <v>18</v>
      </c>
      <c r="G15" s="62"/>
      <c r="H15" s="63">
        <v>140</v>
      </c>
    </row>
    <row r="16" spans="1:11" ht="19.8" customHeight="1">
      <c r="A16" s="9"/>
      <c r="B16" s="64"/>
      <c r="C16" s="64">
        <v>104</v>
      </c>
      <c r="D16" s="57"/>
      <c r="E16" s="65" t="s">
        <v>58</v>
      </c>
      <c r="F16" s="58" t="s">
        <v>18</v>
      </c>
      <c r="G16" s="29" t="s">
        <v>94</v>
      </c>
      <c r="H16" s="59">
        <v>140</v>
      </c>
    </row>
    <row r="17" spans="1:8" s="34" customFormat="1" ht="31.8" customHeight="1">
      <c r="A17" s="8" t="s">
        <v>27</v>
      </c>
      <c r="B17" s="56">
        <v>18.5</v>
      </c>
      <c r="C17" s="56">
        <v>13.4</v>
      </c>
      <c r="D17" s="60">
        <v>1.7</v>
      </c>
      <c r="E17" s="61"/>
      <c r="F17" s="58"/>
      <c r="G17" s="62"/>
      <c r="H17" s="63">
        <v>18.5</v>
      </c>
    </row>
    <row r="18" spans="1:8" s="34" customFormat="1" ht="19.8" customHeight="1">
      <c r="A18" s="9"/>
      <c r="B18" s="64"/>
      <c r="C18" s="64">
        <v>13.4</v>
      </c>
      <c r="D18" s="57">
        <v>1.7</v>
      </c>
      <c r="E18" s="24" t="s">
        <v>6</v>
      </c>
      <c r="F18" s="58" t="s">
        <v>19</v>
      </c>
      <c r="G18" s="29" t="s">
        <v>80</v>
      </c>
      <c r="H18" s="59">
        <v>18.5</v>
      </c>
    </row>
    <row r="19" spans="1:8" ht="31.5" customHeight="1">
      <c r="A19" s="8" t="s">
        <v>28</v>
      </c>
      <c r="B19" s="56">
        <v>14.3</v>
      </c>
      <c r="C19" s="56">
        <v>8</v>
      </c>
      <c r="D19" s="60">
        <v>5.9</v>
      </c>
      <c r="E19" s="61"/>
      <c r="F19" s="58"/>
      <c r="G19" s="62"/>
      <c r="H19" s="63">
        <v>14.3</v>
      </c>
    </row>
    <row r="20" spans="1:8" ht="28.2" customHeight="1">
      <c r="A20" s="9"/>
      <c r="B20" s="64"/>
      <c r="C20" s="64">
        <v>5.7</v>
      </c>
      <c r="D20" s="57">
        <v>5.7</v>
      </c>
      <c r="E20" s="65" t="s">
        <v>50</v>
      </c>
      <c r="F20" s="58" t="s">
        <v>67</v>
      </c>
      <c r="G20" s="29" t="s">
        <v>92</v>
      </c>
      <c r="H20" s="59">
        <v>11.4</v>
      </c>
    </row>
    <row r="21" spans="1:8" ht="20.399999999999999" customHeight="1">
      <c r="A21" s="9"/>
      <c r="B21" s="64"/>
      <c r="C21" s="64">
        <v>2.2999999999999998</v>
      </c>
      <c r="D21" s="57">
        <v>0.2</v>
      </c>
      <c r="E21" s="24" t="s">
        <v>8</v>
      </c>
      <c r="F21" s="58" t="s">
        <v>68</v>
      </c>
      <c r="G21" s="29" t="s">
        <v>99</v>
      </c>
      <c r="H21" s="59">
        <v>2.9</v>
      </c>
    </row>
    <row r="22" spans="1:8" ht="31.2">
      <c r="A22" s="8" t="s">
        <v>29</v>
      </c>
      <c r="B22" s="56">
        <v>1.7</v>
      </c>
      <c r="C22" s="56">
        <v>1.1000000000000001</v>
      </c>
      <c r="D22" s="60">
        <v>0.1</v>
      </c>
      <c r="E22" s="61"/>
      <c r="F22" s="58"/>
      <c r="G22" s="62"/>
      <c r="H22" s="63">
        <v>1.7</v>
      </c>
    </row>
    <row r="23" spans="1:8" ht="19.8" customHeight="1">
      <c r="A23" s="8"/>
      <c r="B23" s="56"/>
      <c r="C23" s="56">
        <v>1.1000000000000001</v>
      </c>
      <c r="D23" s="57">
        <v>0.1</v>
      </c>
      <c r="E23" s="66" t="s">
        <v>45</v>
      </c>
      <c r="F23" s="58" t="s">
        <v>69</v>
      </c>
      <c r="G23" s="67" t="s">
        <v>93</v>
      </c>
      <c r="H23" s="68">
        <v>1.7</v>
      </c>
    </row>
    <row r="24" spans="1:8" ht="30.75" customHeight="1">
      <c r="A24" s="8" t="s">
        <v>30</v>
      </c>
      <c r="B24" s="56">
        <v>105.5</v>
      </c>
      <c r="C24" s="56">
        <f>C25+C26+C27+C28</f>
        <v>105.2</v>
      </c>
      <c r="D24" s="60"/>
      <c r="E24" s="61"/>
      <c r="F24" s="58"/>
      <c r="G24" s="62"/>
      <c r="H24" s="63">
        <f>H25+H26+H27+H28</f>
        <v>105.2</v>
      </c>
    </row>
    <row r="25" spans="1:8" ht="32.4" customHeight="1">
      <c r="A25" s="8"/>
      <c r="B25" s="56"/>
      <c r="C25" s="64">
        <v>1.8</v>
      </c>
      <c r="D25" s="60"/>
      <c r="E25" s="69" t="s">
        <v>73</v>
      </c>
      <c r="F25" s="58" t="s">
        <v>107</v>
      </c>
      <c r="G25" s="70" t="s">
        <v>101</v>
      </c>
      <c r="H25" s="63">
        <v>1.8</v>
      </c>
    </row>
    <row r="26" spans="1:8" ht="20.399999999999999" customHeight="1">
      <c r="A26" s="8"/>
      <c r="B26" s="56"/>
      <c r="C26" s="64">
        <v>6.4</v>
      </c>
      <c r="D26" s="60"/>
      <c r="E26" s="66" t="s">
        <v>74</v>
      </c>
      <c r="F26" s="58" t="s">
        <v>104</v>
      </c>
      <c r="G26" s="71"/>
      <c r="H26" s="63">
        <v>6.4</v>
      </c>
    </row>
    <row r="27" spans="1:8" ht="25.2" customHeight="1">
      <c r="A27" s="8"/>
      <c r="B27" s="56"/>
      <c r="C27" s="64">
        <v>78.5</v>
      </c>
      <c r="D27" s="60"/>
      <c r="E27" s="66" t="s">
        <v>75</v>
      </c>
      <c r="F27" s="58" t="s">
        <v>105</v>
      </c>
      <c r="G27" s="70" t="s">
        <v>100</v>
      </c>
      <c r="H27" s="63">
        <v>78.5</v>
      </c>
    </row>
    <row r="28" spans="1:8" ht="15.6">
      <c r="A28" s="9"/>
      <c r="B28" s="64"/>
      <c r="C28" s="64">
        <v>18.5</v>
      </c>
      <c r="D28" s="57"/>
      <c r="E28" s="24" t="s">
        <v>76</v>
      </c>
      <c r="F28" s="58" t="s">
        <v>106</v>
      </c>
      <c r="G28" s="15" t="s">
        <v>102</v>
      </c>
      <c r="H28" s="59">
        <v>18.5</v>
      </c>
    </row>
    <row r="29" spans="1:8" ht="31.8" customHeight="1">
      <c r="A29" s="8" t="s">
        <v>31</v>
      </c>
      <c r="B29" s="56">
        <v>12</v>
      </c>
      <c r="C29" s="56">
        <v>9.9</v>
      </c>
      <c r="D29" s="60"/>
      <c r="E29" s="61"/>
      <c r="F29" s="58"/>
      <c r="G29" s="62"/>
      <c r="H29" s="63"/>
    </row>
    <row r="30" spans="1:8" ht="31.2">
      <c r="A30" s="8"/>
      <c r="B30" s="56"/>
      <c r="C30" s="56">
        <v>1</v>
      </c>
      <c r="D30" s="57"/>
      <c r="E30" s="29" t="s">
        <v>81</v>
      </c>
      <c r="F30" s="58" t="s">
        <v>108</v>
      </c>
      <c r="G30" s="70" t="s">
        <v>103</v>
      </c>
      <c r="H30" s="59">
        <v>1</v>
      </c>
    </row>
    <row r="31" spans="1:8" ht="31.2">
      <c r="A31" s="8"/>
      <c r="B31" s="56"/>
      <c r="C31" s="56">
        <v>8.9</v>
      </c>
      <c r="D31" s="57"/>
      <c r="E31" s="29" t="s">
        <v>82</v>
      </c>
      <c r="F31" s="58" t="s">
        <v>108</v>
      </c>
      <c r="G31" s="70" t="s">
        <v>103</v>
      </c>
      <c r="H31" s="59">
        <v>8.9</v>
      </c>
    </row>
    <row r="32" spans="1:8" ht="15.6">
      <c r="A32" s="8" t="s">
        <v>32</v>
      </c>
      <c r="B32" s="56">
        <v>15.1</v>
      </c>
      <c r="C32" s="56">
        <v>7.1</v>
      </c>
      <c r="D32" s="60">
        <v>8</v>
      </c>
      <c r="E32" s="61"/>
      <c r="F32" s="58"/>
      <c r="G32" s="62"/>
      <c r="H32" s="63">
        <v>8</v>
      </c>
    </row>
    <row r="33" spans="1:8" ht="25.8" customHeight="1">
      <c r="A33" s="8"/>
      <c r="B33" s="56"/>
      <c r="C33" s="56">
        <v>7.1</v>
      </c>
      <c r="D33" s="57">
        <v>8</v>
      </c>
      <c r="E33" s="24" t="s">
        <v>57</v>
      </c>
      <c r="F33" s="58" t="s">
        <v>66</v>
      </c>
      <c r="G33" s="72" t="s">
        <v>109</v>
      </c>
      <c r="H33" s="73">
        <v>8</v>
      </c>
    </row>
    <row r="34" spans="1:8" ht="31.2">
      <c r="A34" s="8" t="s">
        <v>33</v>
      </c>
      <c r="B34" s="56">
        <v>953.8</v>
      </c>
      <c r="C34" s="56">
        <v>614.1</v>
      </c>
      <c r="D34" s="60">
        <v>120.4</v>
      </c>
      <c r="E34" s="61"/>
      <c r="F34" s="58"/>
      <c r="G34" s="62"/>
      <c r="H34" s="63">
        <v>1015.9</v>
      </c>
    </row>
    <row r="35" spans="1:8" ht="16.2" customHeight="1">
      <c r="A35" s="9"/>
      <c r="B35" s="64"/>
      <c r="C35" s="64">
        <v>606.79999999999995</v>
      </c>
      <c r="D35" s="57">
        <v>120.4</v>
      </c>
      <c r="E35" s="24" t="s">
        <v>7</v>
      </c>
      <c r="F35" s="74" t="s">
        <v>65</v>
      </c>
      <c r="G35" s="29" t="s">
        <v>111</v>
      </c>
      <c r="H35" s="59">
        <v>1015.9</v>
      </c>
    </row>
    <row r="36" spans="1:8" ht="16.2" customHeight="1">
      <c r="A36" s="9"/>
      <c r="B36" s="64"/>
      <c r="C36" s="64">
        <v>3.7</v>
      </c>
      <c r="D36" s="57"/>
      <c r="E36" s="24" t="s">
        <v>88</v>
      </c>
      <c r="F36" s="74" t="s">
        <v>112</v>
      </c>
      <c r="G36" s="29" t="s">
        <v>110</v>
      </c>
      <c r="H36" s="59">
        <v>4</v>
      </c>
    </row>
    <row r="37" spans="1:8" ht="16.2" customHeight="1">
      <c r="A37" s="9"/>
      <c r="B37" s="64"/>
      <c r="C37" s="64">
        <v>3.6</v>
      </c>
      <c r="D37" s="57"/>
      <c r="E37" s="24" t="s">
        <v>89</v>
      </c>
      <c r="F37" s="74" t="s">
        <v>113</v>
      </c>
      <c r="G37" s="70" t="s">
        <v>103</v>
      </c>
      <c r="H37" s="59">
        <v>3.6</v>
      </c>
    </row>
    <row r="38" spans="1:8" ht="78">
      <c r="A38" s="8" t="s">
        <v>34</v>
      </c>
      <c r="B38" s="56">
        <v>70</v>
      </c>
      <c r="C38" s="56">
        <v>51.4</v>
      </c>
      <c r="D38" s="60">
        <v>4.5999999999999996</v>
      </c>
      <c r="E38" s="61"/>
      <c r="F38" s="58" t="s">
        <v>20</v>
      </c>
      <c r="G38" s="62"/>
      <c r="H38" s="63"/>
    </row>
    <row r="39" spans="1:8" s="55" customFormat="1" ht="18.600000000000001" customHeight="1">
      <c r="A39" s="84" t="s">
        <v>70</v>
      </c>
      <c r="B39" s="85">
        <f>B40+B44+B49+B51+B53+B55+B58+B64</f>
        <v>836.09999999999991</v>
      </c>
      <c r="C39" s="85">
        <f t="shared" ref="C39:D39" si="0">C40+C44+C49+C51+C53+C55+C58+C64</f>
        <v>296.3</v>
      </c>
      <c r="D39" s="85">
        <f t="shared" si="0"/>
        <v>181.49999999999997</v>
      </c>
      <c r="E39" s="85"/>
      <c r="F39" s="86"/>
      <c r="G39" s="62"/>
      <c r="H39" s="63"/>
    </row>
    <row r="40" spans="1:8" ht="18.600000000000001" customHeight="1">
      <c r="A40" s="8" t="s">
        <v>35</v>
      </c>
      <c r="B40" s="56">
        <v>463.7</v>
      </c>
      <c r="C40" s="56">
        <v>160.19999999999999</v>
      </c>
      <c r="D40" s="60">
        <v>145.19999999999999</v>
      </c>
      <c r="E40" s="61"/>
      <c r="F40" s="58"/>
      <c r="G40" s="62"/>
      <c r="H40" s="63">
        <f>H41+H42+H43</f>
        <v>305.10000000000002</v>
      </c>
    </row>
    <row r="41" spans="1:8" ht="24.6" customHeight="1">
      <c r="A41" s="9"/>
      <c r="B41" s="64"/>
      <c r="C41" s="64">
        <v>152.5</v>
      </c>
      <c r="D41" s="57">
        <v>145.19999999999999</v>
      </c>
      <c r="E41" s="65" t="s">
        <v>51</v>
      </c>
      <c r="F41" s="58" t="s">
        <v>64</v>
      </c>
      <c r="G41" s="29" t="s">
        <v>59</v>
      </c>
      <c r="H41" s="59">
        <v>297.39999999999998</v>
      </c>
    </row>
    <row r="42" spans="1:8" ht="24.6" customHeight="1">
      <c r="A42" s="9"/>
      <c r="B42" s="64"/>
      <c r="C42" s="64">
        <v>4.0999999999999996</v>
      </c>
      <c r="D42" s="57"/>
      <c r="E42" s="65" t="s">
        <v>95</v>
      </c>
      <c r="F42" s="58" t="s">
        <v>114</v>
      </c>
      <c r="G42" s="29" t="s">
        <v>115</v>
      </c>
      <c r="H42" s="59">
        <v>4.0999999999999996</v>
      </c>
    </row>
    <row r="43" spans="1:8" ht="24.6" customHeight="1">
      <c r="A43" s="9"/>
      <c r="B43" s="64"/>
      <c r="C43" s="64">
        <v>3.6</v>
      </c>
      <c r="D43" s="57"/>
      <c r="E43" s="65" t="s">
        <v>96</v>
      </c>
      <c r="F43" s="58" t="s">
        <v>117</v>
      </c>
      <c r="G43" s="29" t="s">
        <v>116</v>
      </c>
      <c r="H43" s="59">
        <v>3.6</v>
      </c>
    </row>
    <row r="44" spans="1:8" ht="30" customHeight="1">
      <c r="A44" s="8" t="s">
        <v>36</v>
      </c>
      <c r="B44" s="56">
        <v>188.6</v>
      </c>
      <c r="C44" s="56">
        <v>45</v>
      </c>
      <c r="D44" s="60">
        <v>33.6</v>
      </c>
      <c r="E44" s="61"/>
      <c r="F44" s="75"/>
      <c r="G44" s="62"/>
      <c r="H44" s="63">
        <v>76.3</v>
      </c>
    </row>
    <row r="45" spans="1:8" ht="18" customHeight="1">
      <c r="A45" s="9"/>
      <c r="B45" s="64"/>
      <c r="C45" s="64"/>
      <c r="D45" s="57">
        <v>33.6</v>
      </c>
      <c r="E45" s="24" t="s">
        <v>52</v>
      </c>
      <c r="F45" s="75" t="s">
        <v>63</v>
      </c>
      <c r="G45" s="29" t="s">
        <v>60</v>
      </c>
      <c r="H45" s="59">
        <v>33.6</v>
      </c>
    </row>
    <row r="46" spans="1:8" ht="18" customHeight="1">
      <c r="A46" s="9"/>
      <c r="B46" s="64"/>
      <c r="C46" s="64">
        <v>2.2999999999999998</v>
      </c>
      <c r="D46" s="57"/>
      <c r="E46" s="24" t="s">
        <v>77</v>
      </c>
      <c r="F46" s="75" t="s">
        <v>120</v>
      </c>
      <c r="G46" s="29" t="s">
        <v>103</v>
      </c>
      <c r="H46" s="59">
        <v>2.2999999999999998</v>
      </c>
    </row>
    <row r="47" spans="1:8" ht="18" customHeight="1">
      <c r="A47" s="9"/>
      <c r="B47" s="64"/>
      <c r="C47" s="64">
        <v>10.1</v>
      </c>
      <c r="D47" s="57"/>
      <c r="E47" s="24" t="s">
        <v>78</v>
      </c>
      <c r="F47" s="75" t="s">
        <v>118</v>
      </c>
      <c r="G47" s="29" t="s">
        <v>125</v>
      </c>
      <c r="H47" s="59">
        <v>10.1</v>
      </c>
    </row>
    <row r="48" spans="1:8" ht="18" customHeight="1">
      <c r="A48" s="9"/>
      <c r="B48" s="64"/>
      <c r="C48" s="64">
        <v>32.6</v>
      </c>
      <c r="D48" s="57"/>
      <c r="E48" s="24" t="s">
        <v>79</v>
      </c>
      <c r="F48" s="75" t="s">
        <v>119</v>
      </c>
      <c r="G48" s="29" t="s">
        <v>126</v>
      </c>
      <c r="H48" s="59">
        <v>32.6</v>
      </c>
    </row>
    <row r="49" spans="1:8" ht="48.6" customHeight="1">
      <c r="A49" s="8" t="s">
        <v>37</v>
      </c>
      <c r="B49" s="56">
        <v>90</v>
      </c>
      <c r="C49" s="56">
        <v>0</v>
      </c>
      <c r="D49" s="60"/>
      <c r="E49" s="25"/>
      <c r="F49" s="75"/>
      <c r="G49" s="26"/>
      <c r="H49" s="76"/>
    </row>
    <row r="50" spans="1:8" ht="25.8" customHeight="1">
      <c r="A50" s="9"/>
      <c r="B50" s="64"/>
      <c r="C50" s="64"/>
      <c r="D50" s="57"/>
      <c r="E50" s="24"/>
      <c r="F50" s="75"/>
      <c r="G50" s="15"/>
      <c r="H50" s="59"/>
    </row>
    <row r="51" spans="1:8" ht="31.2">
      <c r="A51" s="8" t="s">
        <v>38</v>
      </c>
      <c r="B51" s="56">
        <v>10</v>
      </c>
      <c r="C51" s="56">
        <v>10</v>
      </c>
      <c r="D51" s="60"/>
      <c r="E51" s="61"/>
      <c r="F51" s="75"/>
      <c r="G51" s="62"/>
      <c r="H51" s="63">
        <v>10</v>
      </c>
    </row>
    <row r="52" spans="1:8" ht="15.6">
      <c r="A52" s="9"/>
      <c r="B52" s="64"/>
      <c r="C52" s="64">
        <v>10</v>
      </c>
      <c r="D52" s="57"/>
      <c r="E52" s="24" t="s">
        <v>83</v>
      </c>
      <c r="F52" s="75" t="s">
        <v>121</v>
      </c>
      <c r="G52" s="29" t="s">
        <v>103</v>
      </c>
      <c r="H52" s="59">
        <v>10</v>
      </c>
    </row>
    <row r="53" spans="1:8" ht="46.8">
      <c r="A53" s="8" t="s">
        <v>39</v>
      </c>
      <c r="B53" s="56">
        <v>10</v>
      </c>
      <c r="C53" s="56">
        <v>8</v>
      </c>
      <c r="D53" s="60">
        <v>2</v>
      </c>
      <c r="E53" s="61"/>
      <c r="F53" s="75"/>
      <c r="G53" s="62"/>
      <c r="H53" s="63">
        <v>10</v>
      </c>
    </row>
    <row r="54" spans="1:8" ht="15.6">
      <c r="A54" s="8"/>
      <c r="B54" s="56"/>
      <c r="C54" s="56">
        <v>8</v>
      </c>
      <c r="D54" s="57">
        <v>2</v>
      </c>
      <c r="E54" s="24" t="s">
        <v>53</v>
      </c>
      <c r="F54" s="75" t="s">
        <v>62</v>
      </c>
      <c r="G54" s="29" t="s">
        <v>103</v>
      </c>
      <c r="H54" s="59">
        <v>10</v>
      </c>
    </row>
    <row r="55" spans="1:8" ht="62.4">
      <c r="A55" s="8" t="s">
        <v>40</v>
      </c>
      <c r="B55" s="56">
        <v>3.8</v>
      </c>
      <c r="C55" s="56">
        <v>3.8</v>
      </c>
      <c r="D55" s="60"/>
      <c r="E55" s="61"/>
      <c r="F55" s="75"/>
      <c r="G55" s="62"/>
      <c r="H55" s="63">
        <v>3.8</v>
      </c>
    </row>
    <row r="56" spans="1:8" ht="15.6">
      <c r="A56" s="8"/>
      <c r="B56" s="56"/>
      <c r="C56" s="64">
        <v>1</v>
      </c>
      <c r="D56" s="57"/>
      <c r="E56" s="66" t="s">
        <v>90</v>
      </c>
      <c r="F56" s="75"/>
      <c r="G56" s="29" t="s">
        <v>103</v>
      </c>
      <c r="H56" s="63">
        <v>1</v>
      </c>
    </row>
    <row r="57" spans="1:8" ht="16.8" customHeight="1">
      <c r="A57" s="9"/>
      <c r="B57" s="64"/>
      <c r="C57" s="64">
        <v>2.8</v>
      </c>
      <c r="D57" s="57"/>
      <c r="E57" s="24" t="s">
        <v>91</v>
      </c>
      <c r="F57" s="75"/>
      <c r="G57" s="29" t="s">
        <v>103</v>
      </c>
      <c r="H57" s="59">
        <v>2.8</v>
      </c>
    </row>
    <row r="58" spans="1:8" ht="47.25" customHeight="1">
      <c r="A58" s="8" t="s">
        <v>41</v>
      </c>
      <c r="B58" s="56">
        <v>40</v>
      </c>
      <c r="C58" s="56">
        <v>39.299999999999997</v>
      </c>
      <c r="D58" s="60">
        <v>0.7</v>
      </c>
      <c r="E58" s="61"/>
      <c r="F58" s="75"/>
      <c r="G58" s="62"/>
      <c r="H58" s="63">
        <f>H59+H60+H61+H62+H63</f>
        <v>43</v>
      </c>
    </row>
    <row r="59" spans="1:8" ht="24.6" customHeight="1">
      <c r="A59" s="9"/>
      <c r="B59" s="64"/>
      <c r="C59" s="64"/>
      <c r="D59" s="77">
        <v>0.7</v>
      </c>
      <c r="E59" s="24" t="s">
        <v>54</v>
      </c>
      <c r="F59" s="75" t="s">
        <v>61</v>
      </c>
      <c r="G59" s="29" t="s">
        <v>103</v>
      </c>
      <c r="H59" s="59">
        <v>0.7</v>
      </c>
    </row>
    <row r="60" spans="1:8" ht="24.6" customHeight="1">
      <c r="A60" s="9"/>
      <c r="B60" s="64"/>
      <c r="C60" s="64">
        <v>3.7</v>
      </c>
      <c r="D60" s="77"/>
      <c r="E60" s="24" t="s">
        <v>84</v>
      </c>
      <c r="F60" s="75" t="s">
        <v>61</v>
      </c>
      <c r="G60" s="29" t="s">
        <v>103</v>
      </c>
      <c r="H60" s="59">
        <v>3.7</v>
      </c>
    </row>
    <row r="61" spans="1:8" ht="24.6" customHeight="1">
      <c r="A61" s="9"/>
      <c r="B61" s="64"/>
      <c r="C61" s="64">
        <v>6.4</v>
      </c>
      <c r="D61" s="77"/>
      <c r="E61" s="24" t="s">
        <v>85</v>
      </c>
      <c r="F61" s="75" t="s">
        <v>129</v>
      </c>
      <c r="G61" s="29" t="s">
        <v>103</v>
      </c>
      <c r="H61" s="59">
        <v>6.4</v>
      </c>
    </row>
    <row r="62" spans="1:8" ht="24.6" customHeight="1">
      <c r="A62" s="9"/>
      <c r="B62" s="64"/>
      <c r="C62" s="64">
        <v>4.3</v>
      </c>
      <c r="D62" s="77"/>
      <c r="E62" s="24" t="s">
        <v>86</v>
      </c>
      <c r="F62" s="75" t="s">
        <v>127</v>
      </c>
      <c r="G62" s="15" t="s">
        <v>124</v>
      </c>
      <c r="H62" s="59">
        <v>4.3</v>
      </c>
    </row>
    <row r="63" spans="1:8" ht="24.6" customHeight="1">
      <c r="A63" s="9"/>
      <c r="B63" s="64"/>
      <c r="C63" s="64">
        <v>27.9</v>
      </c>
      <c r="D63" s="77"/>
      <c r="E63" s="24" t="s">
        <v>87</v>
      </c>
      <c r="F63" s="75" t="s">
        <v>128</v>
      </c>
      <c r="G63" s="15" t="s">
        <v>122</v>
      </c>
      <c r="H63" s="59">
        <v>27.9</v>
      </c>
    </row>
    <row r="64" spans="1:8" ht="31.2">
      <c r="A64" s="8" t="s">
        <v>42</v>
      </c>
      <c r="B64" s="56">
        <v>30</v>
      </c>
      <c r="C64" s="56">
        <v>30</v>
      </c>
      <c r="D64" s="57"/>
      <c r="E64" s="61"/>
      <c r="F64" s="75"/>
      <c r="G64" s="62"/>
      <c r="H64" s="63">
        <v>30</v>
      </c>
    </row>
    <row r="65" spans="1:8" ht="30" customHeight="1">
      <c r="A65" s="9"/>
      <c r="B65" s="64"/>
      <c r="C65" s="64">
        <v>30</v>
      </c>
      <c r="D65" s="57"/>
      <c r="E65" s="24" t="s">
        <v>87</v>
      </c>
      <c r="F65" s="75" t="s">
        <v>130</v>
      </c>
      <c r="G65" s="15" t="s">
        <v>123</v>
      </c>
      <c r="H65" s="59">
        <v>30</v>
      </c>
    </row>
    <row r="66" spans="1:8" s="55" customFormat="1" ht="22.8" customHeight="1" thickBot="1">
      <c r="A66" s="78" t="s">
        <v>71</v>
      </c>
      <c r="B66" s="79">
        <f>B7+B39</f>
        <v>11904.2</v>
      </c>
      <c r="C66" s="79">
        <f>C7+C39</f>
        <v>9153.4999999999982</v>
      </c>
      <c r="D66" s="79">
        <f>D7+D39</f>
        <v>1139.3000000000002</v>
      </c>
      <c r="E66" s="80"/>
      <c r="F66" s="81"/>
      <c r="G66" s="82"/>
      <c r="H66" s="83"/>
    </row>
    <row r="68" spans="1:8" ht="31.5" customHeight="1">
      <c r="A68" s="37" t="s">
        <v>55</v>
      </c>
      <c r="B68" s="37"/>
      <c r="C68" s="37"/>
      <c r="D68" s="37"/>
      <c r="E68" s="37"/>
      <c r="F68" s="2"/>
      <c r="G68" s="3"/>
      <c r="H68" s="20"/>
    </row>
    <row r="69" spans="1:8">
      <c r="C69" s="28" t="s">
        <v>49</v>
      </c>
      <c r="D69" s="28"/>
    </row>
  </sheetData>
  <mergeCells count="12">
    <mergeCell ref="C3:F3"/>
    <mergeCell ref="A68:E68"/>
    <mergeCell ref="H5:H6"/>
    <mergeCell ref="A1:H1"/>
    <mergeCell ref="A4:H4"/>
    <mergeCell ref="B2:G2"/>
    <mergeCell ref="C5:D5"/>
    <mergeCell ref="A5:A6"/>
    <mergeCell ref="B5:B6"/>
    <mergeCell ref="E5:E6"/>
    <mergeCell ref="F5:F6"/>
    <mergeCell ref="G5:G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2017-11-28T13:20:10Z</dcterms:modified>
</cp:coreProperties>
</file>