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8250" activeTab="0"/>
  </bookViews>
  <sheets>
    <sheet name="01" sheetId="1" r:id="rId1"/>
    <sheet name="1-2" sheetId="2" r:id="rId2"/>
  </sheets>
  <definedNames>
    <definedName name="_xlnm.Print_Titles" localSheetId="0">'01'!$9:$10</definedName>
  </definedNames>
  <calcPr fullCalcOnLoad="1"/>
</workbook>
</file>

<file path=xl/sharedStrings.xml><?xml version="1.0" encoding="utf-8"?>
<sst xmlns="http://schemas.openxmlformats.org/spreadsheetml/2006/main" count="350" uniqueCount="204">
  <si>
    <t>ACHILUS-SLE SRL</t>
  </si>
  <si>
    <t>AGROPIESE TGR GRUP SRL</t>
  </si>
  <si>
    <t>AMMO SRL IM</t>
  </si>
  <si>
    <t>ANTARIUS-COM SRL</t>
  </si>
  <si>
    <t>APROTEHPRO SRL IM</t>
  </si>
  <si>
    <t>ARAX-IMPEX SRL</t>
  </si>
  <si>
    <t>ARIDAN CENTER SRL</t>
  </si>
  <si>
    <t>AUTO-PREZENT SRL Centrul Comercial MEGA</t>
  </si>
  <si>
    <t>AUTOFORTA  SRL</t>
  </si>
  <si>
    <t>AUTOPROGRESIV SERVICE SRL</t>
  </si>
  <si>
    <t>BERNULINA SRL</t>
  </si>
  <si>
    <t>BIG BIS BISTRO SRL</t>
  </si>
  <si>
    <t>BLUE SHARK SRL</t>
  </si>
  <si>
    <t>CASA DE COMERT VITA SRL</t>
  </si>
  <si>
    <t>CATOL LUX SRL</t>
  </si>
  <si>
    <t>CMYK PLUS SRL</t>
  </si>
  <si>
    <t>CRAFTI RETAIL SRL</t>
  </si>
  <si>
    <t>DIVIMEX GRUP  S.R.L</t>
  </si>
  <si>
    <t>EDITURA DE IMPRIMARE STATISTICA IS</t>
  </si>
  <si>
    <t>ELECTROMOTOR-SERVICE SRL</t>
  </si>
  <si>
    <t>ELEKTROHANDEL SRL ICS</t>
  </si>
  <si>
    <t>ESNEVA-COM SRL</t>
  </si>
  <si>
    <t>ESTARCTIC SRL</t>
  </si>
  <si>
    <t>FERODOCOM-M SRL</t>
  </si>
  <si>
    <t>FRANZELUTA  SA</t>
  </si>
  <si>
    <t>GET PREMIUM  SRL</t>
  </si>
  <si>
    <t>GNF FURNIZARE ENERGIE SRL ICS</t>
  </si>
  <si>
    <t>JLC SA</t>
  </si>
  <si>
    <t>KAMAZ SRL CA</t>
  </si>
  <si>
    <t>LANGERA SRL</t>
  </si>
  <si>
    <t>LIZARIN SRL</t>
  </si>
  <si>
    <t>MAGNIC METAL SRL SC</t>
  </si>
  <si>
    <t>MB SERVICE SRL</t>
  </si>
  <si>
    <t>METRO CASH &amp;  CARRY MOLDOVA  ICS SRL</t>
  </si>
  <si>
    <t xml:space="preserve">MOLDELECTROMONTAJ SA </t>
  </si>
  <si>
    <t>MOLDIESEL SRL</t>
  </si>
  <si>
    <t>MOLDINDCONBANK SA BC</t>
  </si>
  <si>
    <t>MOLDTELECOM SA</t>
  </si>
  <si>
    <t>NOBILEX PRIM SRL</t>
  </si>
  <si>
    <t>ORANGE MOLDOVA SA IM</t>
  </si>
  <si>
    <t>PLATOPRIM  SRL</t>
  </si>
  <si>
    <t>PROCAR ADAC SRL</t>
  </si>
  <si>
    <t>RADOP-OPT SRL</t>
  </si>
  <si>
    <t>REGIA AUTOSALUBRITATE IM</t>
  </si>
  <si>
    <t>REMARCA SRL</t>
  </si>
  <si>
    <t>Serviciul fiscal de stat ( blanchete)</t>
  </si>
  <si>
    <t>SIMAR - AUTO SRL</t>
  </si>
  <si>
    <t>STICLAMONT SA</t>
  </si>
  <si>
    <t>STROMA SRL SC</t>
  </si>
  <si>
    <t>STRONGHOLD SRL</t>
  </si>
  <si>
    <t xml:space="preserve">TEHGAZ GRUP SRL </t>
  </si>
  <si>
    <t>TELEMAR SRL</t>
  </si>
  <si>
    <t xml:space="preserve">TERMOELECTRICA S A </t>
  </si>
  <si>
    <t>TEXTURA SRL FIL.NR.1</t>
  </si>
  <si>
    <t>TIPOGRAFIA CENTRALA IS</t>
  </si>
  <si>
    <t>TIREX PETROL S.A</t>
  </si>
  <si>
    <t>TRACTORDETAL SRL SC</t>
  </si>
  <si>
    <t>TRANS AGER SRL</t>
  </si>
  <si>
    <t>TRIALTEX PLUS  SRL SC</t>
  </si>
  <si>
    <t>TRIUMF-UNITRIED SRL</t>
  </si>
  <si>
    <t>TSV-EXIM SRL</t>
  </si>
  <si>
    <t>UNITEHCOM  S.R.L</t>
  </si>
  <si>
    <t>UZINA TOPAZ  SA IM</t>
  </si>
  <si>
    <t>VIELNAX  SRL</t>
  </si>
  <si>
    <t>VITALCOMUS SRL</t>
  </si>
  <si>
    <t>VOLTA SRL</t>
  </si>
  <si>
    <t>ASTERRA GRUP SA CA</t>
  </si>
  <si>
    <t>APA- CANAL CHISINAU SA</t>
  </si>
  <si>
    <t>DISCTOP-GRAFIC SRL</t>
  </si>
  <si>
    <t>MOLDPRESA GRUP SRL</t>
  </si>
  <si>
    <t>POSTA MOLDOVEI IS</t>
  </si>
  <si>
    <t>RADEON SERVICE SRL</t>
  </si>
  <si>
    <t>RUTA-PRIM SRL</t>
  </si>
  <si>
    <t>SINDINDCOMSERVICE Federatia Sindicatelor</t>
  </si>
  <si>
    <t>VALIDINCOM SRL</t>
  </si>
  <si>
    <t>Lista agenților economici</t>
  </si>
  <si>
    <t>Denumirea bunurilor, lucrărilor și serviciilor</t>
  </si>
  <si>
    <t>Numărul, data valabilității contractului</t>
  </si>
  <si>
    <t>Suma contractului</t>
  </si>
  <si>
    <t>Articol de cheltuieli</t>
  </si>
  <si>
    <t>Bugetul aprobat/precizat pe an, mii lei</t>
  </si>
  <si>
    <t>Executare cheltuieli, mii lei</t>
  </si>
  <si>
    <t>Combustibil</t>
  </si>
  <si>
    <t>Lubrifianți</t>
  </si>
  <si>
    <t>Energie electrică</t>
  </si>
  <si>
    <t>Energie termică</t>
  </si>
  <si>
    <t>Piese de schimb și materiale</t>
  </si>
  <si>
    <t>Retribuirea muncii</t>
  </si>
  <si>
    <t>Fondul social</t>
  </si>
  <si>
    <t>Asigurarea medicală</t>
  </si>
  <si>
    <t>Uzura mijloacelor fixe</t>
  </si>
  <si>
    <t>Alte cheltuieli</t>
  </si>
  <si>
    <t>Conducătorul entității</t>
  </si>
  <si>
    <t>semnătura</t>
  </si>
  <si>
    <t>materiale</t>
  </si>
  <si>
    <t>piese de schimb</t>
  </si>
  <si>
    <t>produse alimentare</t>
  </si>
  <si>
    <t>ulei, servicii reparatie instrumente,utilaje</t>
  </si>
  <si>
    <t>blanchete</t>
  </si>
  <si>
    <t>mobila</t>
  </si>
  <si>
    <t>materiale electrice</t>
  </si>
  <si>
    <t>motorina</t>
  </si>
  <si>
    <t>birotica</t>
  </si>
  <si>
    <t>benzina</t>
  </si>
  <si>
    <t>bilete, abonamente</t>
  </si>
  <si>
    <t>asigurare auto</t>
  </si>
  <si>
    <t>servicii bancare</t>
  </si>
  <si>
    <t>servicii realizare abonamente</t>
  </si>
  <si>
    <t>servicii internet</t>
  </si>
  <si>
    <t>compensarea serviciilor de transport ruta 10 și 28</t>
  </si>
  <si>
    <t>energie termică</t>
  </si>
  <si>
    <t>compensarea serviciilor de transport ruta 23</t>
  </si>
  <si>
    <t>pierderi energie electrică</t>
  </si>
  <si>
    <t>la comanda</t>
  </si>
  <si>
    <t>proces verbal lunar</t>
  </si>
  <si>
    <t>SATURN GRUP SRL</t>
  </si>
  <si>
    <t>SUMARAL-RACING SRL</t>
  </si>
  <si>
    <t>antigel</t>
  </si>
  <si>
    <t xml:space="preserve"> (suma procurarilor), mii lei</t>
  </si>
  <si>
    <t xml:space="preserve"> (suma procurarilor), lei</t>
  </si>
  <si>
    <t>IANDES STUDIO SRL</t>
  </si>
  <si>
    <t>IM Parcul Urban de Autobuze</t>
  </si>
  <si>
    <t>AUTO SV GRUP SRL</t>
  </si>
  <si>
    <t>COMITETUL SINDICAL IM PUA</t>
  </si>
  <si>
    <t>INTREPRINDEREA DE REPARATIE SI EXPLOATARE AUTO SRL</t>
  </si>
  <si>
    <t>apa,canalizare, transportare deseuri</t>
  </si>
  <si>
    <t>servicii telefonie fixa</t>
  </si>
  <si>
    <t>piese de schimb, testare auto</t>
  </si>
  <si>
    <t>TOTAL</t>
  </si>
  <si>
    <t>ulei, acumulatoare</t>
  </si>
  <si>
    <t>cotizatii sindicale, defalcări</t>
  </si>
  <si>
    <t>servicii tipografice</t>
  </si>
  <si>
    <t>servicii reparatie utilaje</t>
  </si>
  <si>
    <t>energie electrica</t>
  </si>
  <si>
    <t>servicii reparatie instrumente și utilaje</t>
  </si>
  <si>
    <t>materiale de constructie</t>
  </si>
  <si>
    <t>servicii telefonie fixa, mobilă</t>
  </si>
  <si>
    <t>servicii telefonie mobila, internet</t>
  </si>
  <si>
    <t>servicii postale</t>
  </si>
  <si>
    <t>transportare deseuri lichide</t>
  </si>
  <si>
    <t>servicii paza</t>
  </si>
  <si>
    <t>cotizatii de membru</t>
  </si>
  <si>
    <t>conform serviciilor prestate</t>
  </si>
  <si>
    <t>la comanda, conform serviciilor prestate</t>
  </si>
  <si>
    <t>conform indicațiilor contoarelor</t>
  </si>
  <si>
    <t>conform indicațiilor contorului</t>
  </si>
  <si>
    <t>3% din suma realizărilor</t>
  </si>
  <si>
    <t>475 lei lunar</t>
  </si>
  <si>
    <t>390 lei lunar</t>
  </si>
  <si>
    <t>1120 lei lunar</t>
  </si>
  <si>
    <t>0.35% din totalul cotizatiilor sindicale</t>
  </si>
  <si>
    <t>sconform serviciilor prestate</t>
  </si>
  <si>
    <t>cotizatii sindicale 1% din salariu, 0.15% cotizatii de membru</t>
  </si>
  <si>
    <t>№ 01 din 01.01.2017 / 31.12.2017</t>
  </si>
  <si>
    <t>№ 03 din 01.01.2017 / 31.12.2017</t>
  </si>
  <si>
    <t>№ 04 din 01.01.2017 / 31.12.2017</t>
  </si>
  <si>
    <t>№ 05 din 01.01.2017 / 31.12.2017</t>
  </si>
  <si>
    <t>№ 06 din 01.01.2017 / 31.12.2017</t>
  </si>
  <si>
    <t>№ 22/2017 din 01.01.2017 / 31.12.2017</t>
  </si>
  <si>
    <t>№ 10/2017 din 01.01.2017 / 31.12.2017</t>
  </si>
  <si>
    <t>№ 12/2017 din 03.01.2017 / 31.12.2018</t>
  </si>
  <si>
    <t>№ 14/2017 din 01.01.2017 / 31.12.2017</t>
  </si>
  <si>
    <t>№ 32 din 13.01.2017 / 31.12.2017</t>
  </si>
  <si>
    <t>№ 15/2017 din 01.01.2017 / 31.12.2017</t>
  </si>
  <si>
    <t>№ 5/2017 Dob din 18.01.2017 / 31.12.2017</t>
  </si>
  <si>
    <t>№ 1 din 11.04.2017 / 31.12.2017</t>
  </si>
  <si>
    <t>Acord № 2 la contract № J-67/011113 din 01.11.2013 din 01.05.2017/30.04.2018</t>
  </si>
  <si>
    <t xml:space="preserve">Acord Nr. 1 la contract  8 din 04.01.2016 din 01.01.2017 / 31.12.2017 </t>
  </si>
  <si>
    <t>№ 50 din 03.08.2017 / 31.12.2019</t>
  </si>
  <si>
    <t>№ 60/CPV09134200-9 din 17.08.2017 /  17.08.2018</t>
  </si>
  <si>
    <t>№ 61/CPV09211100-2 din 28.08.2017 /  28.08.2018</t>
  </si>
  <si>
    <t>№ 63/CPV34352200-1 din 29.08.2017 /  29.08.2018</t>
  </si>
  <si>
    <t>№ 64/CPV09211400-5 din 01.09.2017 /  01.09.2018</t>
  </si>
  <si>
    <t xml:space="preserve">№ 322 din 23.08.2017 / </t>
  </si>
  <si>
    <t>№ 73/CPV24951311-8 din 01.11.2017 /  01.11.2018</t>
  </si>
  <si>
    <t xml:space="preserve">№ 88 din 22.11.2017 / </t>
  </si>
  <si>
    <t xml:space="preserve">№ 94/CPV50113100-1 din 28.12.2017 /  </t>
  </si>
  <si>
    <t xml:space="preserve">№ 561/6 din 01.09.2016 /31.12.2018 </t>
  </si>
  <si>
    <t xml:space="preserve">№ 277 din 04.09.2009 /04.09.2018 </t>
  </si>
  <si>
    <t>№ 284 din 11.03.2008 /</t>
  </si>
  <si>
    <t>№ 457633</t>
  </si>
  <si>
    <t>№ 40304000027 din 02.02.2012 /</t>
  </si>
  <si>
    <t>№ PF13111680  16.07.2015/16.07.2018</t>
  </si>
  <si>
    <t>Informația privind cheltuielile efectuate pe parcursul lunii (01) anul 2018</t>
  </si>
  <si>
    <t>factura de plata</t>
  </si>
  <si>
    <t>bilete:№ 01/26 din 09.01.2018/31.12.2018  abonamente: № 01/2809.01.2018/31.12.2018</t>
  </si>
  <si>
    <t xml:space="preserve">№ 21 din 09.01.2018 / </t>
  </si>
  <si>
    <t xml:space="preserve">№ 01 din 01.01.2018 / 31.12.2018 </t>
  </si>
  <si>
    <t>RCAI № 003707183  din 09.01.2018 / 08.01.2019</t>
  </si>
  <si>
    <t>№ 80 fara termen</t>
  </si>
  <si>
    <t>№ 14 din 21.02.2017 / 21.02.2018</t>
  </si>
  <si>
    <t>№ 59/CPV09132000-3 din 17.08.2017 /  17.08.2018</t>
  </si>
  <si>
    <t>№ 22/2017 din 06.01.2017 / 31.12.2018</t>
  </si>
  <si>
    <t>№ 01 din 16.01.2017 / 31.12.2018</t>
  </si>
  <si>
    <t>№ 38/a fara termen</t>
  </si>
  <si>
    <t xml:space="preserve">№ 6388 din 06.04.1998 / </t>
  </si>
  <si>
    <t>Total de la începutul anului (ianuarie-decembrie)</t>
  </si>
  <si>
    <t>Apa si canalizare</t>
  </si>
  <si>
    <t>nota contabil</t>
  </si>
  <si>
    <r>
      <t xml:space="preserve">Numărul de angajați conform statelor de personal </t>
    </r>
    <r>
      <rPr>
        <sz val="11"/>
        <color indexed="10"/>
        <rFont val="Arial Cyr"/>
        <family val="0"/>
      </rPr>
      <t>_774_</t>
    </r>
    <r>
      <rPr>
        <sz val="11"/>
        <rFont val="Arial Cyr"/>
        <family val="0"/>
      </rPr>
      <t xml:space="preserve"> efectiv </t>
    </r>
    <r>
      <rPr>
        <sz val="11"/>
        <color indexed="10"/>
        <rFont val="Arial Cyr"/>
        <family val="0"/>
      </rPr>
      <t>_690___</t>
    </r>
    <r>
      <rPr>
        <sz val="11"/>
        <rFont val="Arial Cyr"/>
        <family val="0"/>
      </rPr>
      <t xml:space="preserve"> persoane</t>
    </r>
  </si>
  <si>
    <t>În luna curentă(ianuarie)</t>
  </si>
  <si>
    <t>c/f 1004600054327</t>
  </si>
  <si>
    <t>Contract colectiv de munca</t>
  </si>
  <si>
    <t>Contract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</si>
</sst>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\ _₽"/>
  </numFmts>
  <fonts count="47">
    <font>
      <sz val="10"/>
      <name val="Arial Cyr"/>
      <family val="0"/>
    </font>
    <font>
      <sz val="8"/>
      <name val="Arial Cyr"/>
      <family val="0"/>
    </font>
    <font>
      <sz val="9"/>
      <name val="Arial"/>
      <family val="2"/>
    </font>
    <font>
      <b/>
      <sz val="10"/>
      <name val="Arial Cyr"/>
      <family val="0"/>
    </font>
    <font>
      <sz val="11"/>
      <name val="Arial Cyr"/>
      <family val="0"/>
    </font>
    <font>
      <sz val="11"/>
      <color indexed="10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 Cyr"/>
      <family val="0"/>
    </font>
    <font>
      <sz val="10"/>
      <color indexed="8"/>
      <name val="Arial"/>
      <family val="2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0" fillId="0" borderId="11" xfId="0" applyNumberFormat="1" applyFont="1" applyBorder="1" applyAlignment="1">
      <alignment vertical="top" wrapText="1"/>
    </xf>
    <xf numFmtId="0" fontId="0" fillId="0" borderId="11" xfId="0" applyNumberFormat="1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4" fontId="2" fillId="0" borderId="11" xfId="0" applyNumberFormat="1" applyFont="1" applyBorder="1" applyAlignment="1">
      <alignment horizontal="right" vertical="top"/>
    </xf>
    <xf numFmtId="2" fontId="2" fillId="0" borderId="11" xfId="0" applyNumberFormat="1" applyFont="1" applyBorder="1" applyAlignment="1">
      <alignment horizontal="right" vertical="top"/>
    </xf>
    <xf numFmtId="0" fontId="1" fillId="0" borderId="0" xfId="0" applyFont="1" applyAlignment="1">
      <alignment/>
    </xf>
    <xf numFmtId="0" fontId="1" fillId="0" borderId="11" xfId="0" applyNumberFormat="1" applyFont="1" applyBorder="1" applyAlignment="1">
      <alignment horizontal="left" vertical="top" wrapText="1" indent="2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3" fillId="0" borderId="0" xfId="0" applyNumberFormat="1" applyFont="1" applyAlignment="1">
      <alignment horizontal="left" vertical="center" wrapText="1"/>
    </xf>
    <xf numFmtId="2" fontId="0" fillId="0" borderId="11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14" fontId="0" fillId="0" borderId="11" xfId="0" applyNumberFormat="1" applyBorder="1" applyAlignment="1">
      <alignment/>
    </xf>
    <xf numFmtId="0" fontId="1" fillId="33" borderId="11" xfId="0" applyNumberFormat="1" applyFont="1" applyFill="1" applyBorder="1" applyAlignment="1">
      <alignment horizontal="left" vertical="top" wrapText="1" indent="2"/>
    </xf>
    <xf numFmtId="0" fontId="0" fillId="33" borderId="11" xfId="0" applyNumberFormat="1" applyFont="1" applyFill="1" applyBorder="1" applyAlignment="1">
      <alignment vertical="top" wrapText="1"/>
    </xf>
    <xf numFmtId="14" fontId="0" fillId="33" borderId="11" xfId="0" applyNumberFormat="1" applyFill="1" applyBorder="1" applyAlignment="1">
      <alignment/>
    </xf>
    <xf numFmtId="0" fontId="0" fillId="34" borderId="11" xfId="0" applyNumberFormat="1" applyFont="1" applyFill="1" applyBorder="1" applyAlignment="1">
      <alignment vertical="top" wrapText="1"/>
    </xf>
    <xf numFmtId="0" fontId="0" fillId="0" borderId="11" xfId="0" applyNumberFormat="1" applyFont="1" applyBorder="1" applyAlignment="1">
      <alignment vertical="top" wrapText="1"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180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2" fontId="6" fillId="0" borderId="0" xfId="0" applyNumberFormat="1" applyFont="1" applyFill="1" applyAlignment="1">
      <alignment horizontal="center" vertical="center" wrapText="1"/>
    </xf>
    <xf numFmtId="180" fontId="1" fillId="0" borderId="0" xfId="0" applyNumberFormat="1" applyFont="1" applyFill="1" applyAlignment="1">
      <alignment horizontal="right" vertical="center" wrapText="1"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  <xf numFmtId="10" fontId="10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9" fillId="0" borderId="11" xfId="0" applyNumberFormat="1" applyFont="1" applyFill="1" applyBorder="1" applyAlignment="1">
      <alignment vertical="top" wrapText="1"/>
    </xf>
    <xf numFmtId="0" fontId="10" fillId="0" borderId="11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180" fontId="11" fillId="0" borderId="11" xfId="0" applyNumberFormat="1" applyFont="1" applyFill="1" applyBorder="1" applyAlignment="1">
      <alignment horizontal="right" vertical="top" wrapText="1"/>
    </xf>
    <xf numFmtId="0" fontId="9" fillId="35" borderId="11" xfId="0" applyNumberFormat="1" applyFont="1" applyFill="1" applyBorder="1" applyAlignment="1">
      <alignment vertical="top" wrapText="1"/>
    </xf>
    <xf numFmtId="0" fontId="10" fillId="35" borderId="11" xfId="0" applyFont="1" applyFill="1" applyBorder="1" applyAlignment="1">
      <alignment horizontal="center" vertical="center" wrapText="1"/>
    </xf>
    <xf numFmtId="0" fontId="10" fillId="35" borderId="11" xfId="0" applyNumberFormat="1" applyFont="1" applyFill="1" applyBorder="1" applyAlignment="1">
      <alignment horizontal="center" vertical="center" wrapText="1"/>
    </xf>
    <xf numFmtId="2" fontId="10" fillId="35" borderId="11" xfId="0" applyNumberFormat="1" applyFont="1" applyFill="1" applyBorder="1" applyAlignment="1">
      <alignment horizontal="center" vertical="center" wrapText="1"/>
    </xf>
    <xf numFmtId="180" fontId="11" fillId="35" borderId="11" xfId="0" applyNumberFormat="1" applyFont="1" applyFill="1" applyBorder="1" applyAlignment="1">
      <alignment horizontal="right" vertical="top" wrapText="1"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1" fillId="0" borderId="11" xfId="0" applyNumberFormat="1" applyFont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80" fontId="0" fillId="0" borderId="12" xfId="0" applyNumberFormat="1" applyFill="1" applyBorder="1" applyAlignment="1">
      <alignment horizontal="center" vertical="center" wrapText="1"/>
    </xf>
    <xf numFmtId="180" fontId="0" fillId="0" borderId="13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96"/>
  <sheetViews>
    <sheetView tabSelected="1" zoomScaleSheetLayoutView="75" zoomScalePageLayoutView="0" workbookViewId="0" topLeftCell="A1">
      <selection activeCell="N12" sqref="N12"/>
    </sheetView>
  </sheetViews>
  <sheetFormatPr defaultColWidth="9.00390625" defaultRowHeight="12.75"/>
  <cols>
    <col min="1" max="1" width="26.375" style="0" customWidth="1"/>
    <col min="2" max="3" width="8.875" style="0" customWidth="1"/>
    <col min="4" max="4" width="10.875" style="0" customWidth="1"/>
    <col min="5" max="5" width="42.625" style="13" customWidth="1"/>
    <col min="6" max="6" width="14.625" style="6" customWidth="1"/>
    <col min="7" max="7" width="21.125" style="6" customWidth="1"/>
    <col min="8" max="8" width="12.625" style="6" customWidth="1"/>
    <col min="9" max="9" width="12.375" style="6" customWidth="1"/>
    <col min="10" max="10" width="0.12890625" style="30" customWidth="1"/>
    <col min="11" max="11" width="9.125" style="31" hidden="1" customWidth="1"/>
  </cols>
  <sheetData>
    <row r="3" spans="2:6" ht="15">
      <c r="B3" s="57" t="s">
        <v>183</v>
      </c>
      <c r="C3" s="57"/>
      <c r="D3" s="57"/>
      <c r="E3" s="57"/>
      <c r="F3" s="57"/>
    </row>
    <row r="4" spans="2:5" ht="14.25">
      <c r="B4" s="15"/>
      <c r="C4" s="16"/>
      <c r="D4" s="16"/>
      <c r="E4" s="15"/>
    </row>
    <row r="5" spans="2:9" ht="14.25">
      <c r="B5" s="58" t="s">
        <v>121</v>
      </c>
      <c r="C5" s="58"/>
      <c r="D5" s="58"/>
      <c r="E5" s="58"/>
      <c r="F5" s="58"/>
      <c r="G5" s="58"/>
      <c r="H5" s="17"/>
      <c r="I5" s="17"/>
    </row>
    <row r="6" spans="2:5" ht="14.25">
      <c r="B6" s="15"/>
      <c r="C6" s="16"/>
      <c r="D6" s="16"/>
      <c r="E6" s="15" t="s">
        <v>201</v>
      </c>
    </row>
    <row r="7" spans="2:6" ht="14.25">
      <c r="B7" s="58" t="s">
        <v>199</v>
      </c>
      <c r="C7" s="58"/>
      <c r="D7" s="58"/>
      <c r="E7" s="58"/>
      <c r="F7" s="58"/>
    </row>
    <row r="9" spans="1:11" ht="12.75" customHeight="1">
      <c r="A9" s="52" t="s">
        <v>79</v>
      </c>
      <c r="B9" s="52" t="s">
        <v>80</v>
      </c>
      <c r="C9" s="52" t="s">
        <v>81</v>
      </c>
      <c r="D9" s="52"/>
      <c r="E9" s="53" t="s">
        <v>75</v>
      </c>
      <c r="F9" s="52" t="s">
        <v>76</v>
      </c>
      <c r="G9" s="52" t="s">
        <v>77</v>
      </c>
      <c r="H9" s="59" t="s">
        <v>78</v>
      </c>
      <c r="I9" s="52" t="s">
        <v>118</v>
      </c>
      <c r="J9" s="54" t="s">
        <v>119</v>
      </c>
      <c r="K9" s="56"/>
    </row>
    <row r="10" spans="1:11" s="2" customFormat="1" ht="89.25">
      <c r="A10" s="52"/>
      <c r="B10" s="52"/>
      <c r="C10" s="3" t="s">
        <v>196</v>
      </c>
      <c r="D10" s="3" t="s">
        <v>200</v>
      </c>
      <c r="E10" s="53"/>
      <c r="F10" s="52"/>
      <c r="G10" s="52"/>
      <c r="H10" s="60"/>
      <c r="I10" s="52"/>
      <c r="J10" s="55"/>
      <c r="K10" s="56"/>
    </row>
    <row r="11" spans="1:11" s="5" customFormat="1" ht="22.5">
      <c r="A11" s="37" t="s">
        <v>82</v>
      </c>
      <c r="B11" s="48">
        <v>36117.7</v>
      </c>
      <c r="C11" s="48">
        <v>3123.4</v>
      </c>
      <c r="D11" s="48">
        <v>3123.4</v>
      </c>
      <c r="E11" s="38" t="s">
        <v>0</v>
      </c>
      <c r="F11" s="39" t="s">
        <v>94</v>
      </c>
      <c r="G11" s="39" t="s">
        <v>154</v>
      </c>
      <c r="H11" s="39" t="s">
        <v>113</v>
      </c>
      <c r="I11" s="40">
        <f aca="true" t="shared" si="0" ref="I11:I42">K11</f>
        <v>22.004</v>
      </c>
      <c r="J11" s="41">
        <v>22004</v>
      </c>
      <c r="K11" s="50">
        <f>J11/1000</f>
        <v>22.004</v>
      </c>
    </row>
    <row r="12" spans="1:11" ht="22.5">
      <c r="A12" s="4" t="s">
        <v>83</v>
      </c>
      <c r="B12" s="4">
        <v>3399.9</v>
      </c>
      <c r="C12" s="4">
        <v>178.4</v>
      </c>
      <c r="D12" s="4">
        <v>178.4</v>
      </c>
      <c r="E12" s="38" t="s">
        <v>1</v>
      </c>
      <c r="F12" s="39" t="s">
        <v>95</v>
      </c>
      <c r="G12" s="39" t="s">
        <v>164</v>
      </c>
      <c r="H12" s="39" t="s">
        <v>113</v>
      </c>
      <c r="I12" s="40">
        <f t="shared" si="0"/>
        <v>46.1117</v>
      </c>
      <c r="J12" s="41">
        <v>46111.7</v>
      </c>
      <c r="K12" s="51">
        <f>J12/1000</f>
        <v>46.1117</v>
      </c>
    </row>
    <row r="13" spans="1:11" ht="12.75">
      <c r="A13" s="4" t="s">
        <v>84</v>
      </c>
      <c r="B13" s="4">
        <v>1812.7</v>
      </c>
      <c r="C13" s="4">
        <v>228.5</v>
      </c>
      <c r="D13" s="4">
        <v>228.5</v>
      </c>
      <c r="E13" s="38" t="s">
        <v>2</v>
      </c>
      <c r="F13" s="39" t="s">
        <v>94</v>
      </c>
      <c r="G13" s="39" t="s">
        <v>184</v>
      </c>
      <c r="H13" s="39" t="s">
        <v>113</v>
      </c>
      <c r="I13" s="40">
        <f t="shared" si="0"/>
        <v>11.20849</v>
      </c>
      <c r="J13" s="41">
        <v>11208.49</v>
      </c>
      <c r="K13" s="51">
        <f aca="true" t="shared" si="1" ref="K13:K76">J13/1000</f>
        <v>11.20849</v>
      </c>
    </row>
    <row r="14" spans="1:11" ht="22.5">
      <c r="A14" s="4" t="s">
        <v>85</v>
      </c>
      <c r="B14" s="4">
        <v>1666.1</v>
      </c>
      <c r="C14" s="4">
        <v>285.7</v>
      </c>
      <c r="D14" s="4">
        <v>285.7</v>
      </c>
      <c r="E14" s="38" t="s">
        <v>3</v>
      </c>
      <c r="F14" s="39" t="s">
        <v>95</v>
      </c>
      <c r="G14" s="39" t="s">
        <v>156</v>
      </c>
      <c r="H14" s="39" t="s">
        <v>113</v>
      </c>
      <c r="I14" s="40">
        <f t="shared" si="0"/>
        <v>149.9</v>
      </c>
      <c r="J14" s="41">
        <v>149900</v>
      </c>
      <c r="K14" s="51">
        <f t="shared" si="1"/>
        <v>149.9</v>
      </c>
    </row>
    <row r="15" spans="1:11" ht="33.75">
      <c r="A15" s="4" t="s">
        <v>197</v>
      </c>
      <c r="B15" s="4">
        <v>261.2</v>
      </c>
      <c r="C15" s="4">
        <v>25</v>
      </c>
      <c r="D15" s="4">
        <v>25</v>
      </c>
      <c r="E15" s="42" t="s">
        <v>67</v>
      </c>
      <c r="F15" s="43" t="s">
        <v>125</v>
      </c>
      <c r="G15" s="44" t="s">
        <v>180</v>
      </c>
      <c r="H15" s="44" t="s">
        <v>144</v>
      </c>
      <c r="I15" s="45">
        <f t="shared" si="0"/>
        <v>27.190240000000003</v>
      </c>
      <c r="J15" s="46">
        <v>27190.24</v>
      </c>
      <c r="K15" s="51">
        <f t="shared" si="1"/>
        <v>27.190240000000003</v>
      </c>
    </row>
    <row r="16" spans="1:11" ht="18" customHeight="1">
      <c r="A16" s="4" t="s">
        <v>86</v>
      </c>
      <c r="B16" s="4">
        <v>15027.4</v>
      </c>
      <c r="C16" s="4">
        <v>898</v>
      </c>
      <c r="D16" s="4">
        <v>898</v>
      </c>
      <c r="E16" s="38" t="s">
        <v>4</v>
      </c>
      <c r="F16" s="39" t="s">
        <v>95</v>
      </c>
      <c r="G16" s="39" t="s">
        <v>184</v>
      </c>
      <c r="H16" s="39" t="s">
        <v>113</v>
      </c>
      <c r="I16" s="40">
        <f t="shared" si="0"/>
        <v>62.966</v>
      </c>
      <c r="J16" s="41">
        <v>62966</v>
      </c>
      <c r="K16" s="51">
        <f t="shared" si="1"/>
        <v>62.966</v>
      </c>
    </row>
    <row r="17" spans="1:11" ht="33.75">
      <c r="A17" s="4" t="s">
        <v>87</v>
      </c>
      <c r="B17" s="4">
        <v>73403</v>
      </c>
      <c r="C17" s="4">
        <v>4510.6</v>
      </c>
      <c r="D17" s="4">
        <v>4510.6</v>
      </c>
      <c r="E17" s="38" t="s">
        <v>5</v>
      </c>
      <c r="F17" s="39" t="s">
        <v>126</v>
      </c>
      <c r="G17" s="39" t="s">
        <v>179</v>
      </c>
      <c r="H17" s="39" t="s">
        <v>142</v>
      </c>
      <c r="I17" s="40">
        <f t="shared" si="0"/>
        <v>0.73926</v>
      </c>
      <c r="J17" s="41">
        <v>739.26</v>
      </c>
      <c r="K17" s="51">
        <f t="shared" si="1"/>
        <v>0.73926</v>
      </c>
    </row>
    <row r="18" spans="1:11" ht="22.5">
      <c r="A18" s="4" t="s">
        <v>88</v>
      </c>
      <c r="B18" s="4">
        <v>16882.7</v>
      </c>
      <c r="C18" s="4">
        <v>101.9</v>
      </c>
      <c r="D18" s="4">
        <v>101.9</v>
      </c>
      <c r="E18" s="38" t="s">
        <v>6</v>
      </c>
      <c r="F18" s="39" t="s">
        <v>95</v>
      </c>
      <c r="G18" s="39" t="s">
        <v>171</v>
      </c>
      <c r="H18" s="39" t="s">
        <v>113</v>
      </c>
      <c r="I18" s="40">
        <f t="shared" si="0"/>
        <v>254.551</v>
      </c>
      <c r="J18" s="41">
        <v>254551</v>
      </c>
      <c r="K18" s="51">
        <f t="shared" si="1"/>
        <v>254.551</v>
      </c>
    </row>
    <row r="19" spans="1:11" ht="22.5">
      <c r="A19" s="4" t="s">
        <v>89</v>
      </c>
      <c r="B19" s="4">
        <v>3303.1</v>
      </c>
      <c r="C19" s="4">
        <v>199.6</v>
      </c>
      <c r="D19" s="4">
        <v>199.6</v>
      </c>
      <c r="E19" s="42" t="s">
        <v>66</v>
      </c>
      <c r="F19" s="43" t="s">
        <v>105</v>
      </c>
      <c r="G19" s="44" t="s">
        <v>188</v>
      </c>
      <c r="H19" s="44"/>
      <c r="I19" s="45">
        <f t="shared" si="0"/>
        <v>6.74444</v>
      </c>
      <c r="J19" s="46">
        <v>6744.44</v>
      </c>
      <c r="K19" s="51">
        <f t="shared" si="1"/>
        <v>6.74444</v>
      </c>
    </row>
    <row r="20" spans="1:11" ht="12.75">
      <c r="A20" s="4" t="s">
        <v>90</v>
      </c>
      <c r="B20" s="4">
        <v>569.5</v>
      </c>
      <c r="C20" s="4">
        <v>245.5</v>
      </c>
      <c r="D20" s="4">
        <v>245.5</v>
      </c>
      <c r="E20" s="38" t="s">
        <v>122</v>
      </c>
      <c r="F20" s="39" t="s">
        <v>95</v>
      </c>
      <c r="G20" s="39" t="s">
        <v>184</v>
      </c>
      <c r="H20" s="39" t="s">
        <v>113</v>
      </c>
      <c r="I20" s="40">
        <f t="shared" si="0"/>
        <v>17.702</v>
      </c>
      <c r="J20" s="41">
        <v>17702</v>
      </c>
      <c r="K20" s="51">
        <f t="shared" si="1"/>
        <v>17.702</v>
      </c>
    </row>
    <row r="21" spans="1:11" ht="31.5" customHeight="1">
      <c r="A21" s="4" t="s">
        <v>91</v>
      </c>
      <c r="B21" s="4">
        <v>3644.9</v>
      </c>
      <c r="C21" s="4">
        <v>1317.8</v>
      </c>
      <c r="D21" s="4">
        <v>1317.8</v>
      </c>
      <c r="E21" s="38" t="s">
        <v>8</v>
      </c>
      <c r="F21" s="39" t="s">
        <v>127</v>
      </c>
      <c r="G21" s="39" t="s">
        <v>184</v>
      </c>
      <c r="H21" s="39" t="s">
        <v>143</v>
      </c>
      <c r="I21" s="40">
        <f t="shared" si="0"/>
        <v>4.2</v>
      </c>
      <c r="J21" s="41">
        <v>4200</v>
      </c>
      <c r="K21" s="51">
        <f t="shared" si="1"/>
        <v>4.2</v>
      </c>
    </row>
    <row r="22" spans="1:11" ht="33.75">
      <c r="A22" s="35" t="s">
        <v>128</v>
      </c>
      <c r="B22" s="4">
        <f>SUM(B11:B21)</f>
        <v>156088.2</v>
      </c>
      <c r="C22" s="4">
        <f>SUM(C11:C21)</f>
        <v>11114.4</v>
      </c>
      <c r="D22" s="4">
        <f>SUM(D11:D21)</f>
        <v>11114.4</v>
      </c>
      <c r="E22" s="38" t="s">
        <v>7</v>
      </c>
      <c r="F22" s="39" t="s">
        <v>97</v>
      </c>
      <c r="G22" s="39" t="s">
        <v>184</v>
      </c>
      <c r="H22" s="39" t="s">
        <v>113</v>
      </c>
      <c r="I22" s="40">
        <f t="shared" si="0"/>
        <v>0.8</v>
      </c>
      <c r="J22" s="41">
        <v>800</v>
      </c>
      <c r="K22" s="51">
        <f t="shared" si="1"/>
        <v>0.8</v>
      </c>
    </row>
    <row r="23" spans="5:11" ht="22.5">
      <c r="E23" s="38" t="s">
        <v>9</v>
      </c>
      <c r="F23" s="47" t="s">
        <v>95</v>
      </c>
      <c r="G23" s="39" t="s">
        <v>163</v>
      </c>
      <c r="H23" s="39" t="s">
        <v>113</v>
      </c>
      <c r="I23" s="40">
        <f t="shared" si="0"/>
        <v>9.174</v>
      </c>
      <c r="J23" s="41">
        <v>9174</v>
      </c>
      <c r="K23" s="51">
        <f t="shared" si="1"/>
        <v>9.174</v>
      </c>
    </row>
    <row r="24" spans="2:11" ht="22.5">
      <c r="B24" s="34"/>
      <c r="C24" s="34"/>
      <c r="D24" s="34"/>
      <c r="E24" s="38" t="s">
        <v>10</v>
      </c>
      <c r="F24" s="39" t="s">
        <v>129</v>
      </c>
      <c r="G24" s="39" t="s">
        <v>170</v>
      </c>
      <c r="H24" s="39" t="s">
        <v>113</v>
      </c>
      <c r="I24" s="40">
        <f t="shared" si="0"/>
        <v>174.374</v>
      </c>
      <c r="J24" s="41">
        <v>174374</v>
      </c>
      <c r="K24" s="51">
        <f t="shared" si="1"/>
        <v>174.374</v>
      </c>
    </row>
    <row r="25" spans="5:11" ht="22.5">
      <c r="E25" s="38" t="s">
        <v>11</v>
      </c>
      <c r="F25" s="39" t="s">
        <v>95</v>
      </c>
      <c r="G25" s="39" t="s">
        <v>157</v>
      </c>
      <c r="H25" s="39" t="s">
        <v>113</v>
      </c>
      <c r="I25" s="40">
        <f t="shared" si="0"/>
        <v>147.62</v>
      </c>
      <c r="J25" s="41">
        <v>147620</v>
      </c>
      <c r="K25" s="51">
        <f t="shared" si="1"/>
        <v>147.62</v>
      </c>
    </row>
    <row r="26" spans="5:11" ht="12.75">
      <c r="E26" s="38" t="s">
        <v>12</v>
      </c>
      <c r="F26" s="39" t="s">
        <v>96</v>
      </c>
      <c r="G26" s="39" t="s">
        <v>184</v>
      </c>
      <c r="H26" s="39" t="s">
        <v>113</v>
      </c>
      <c r="I26" s="40">
        <f t="shared" si="0"/>
        <v>0.615</v>
      </c>
      <c r="J26" s="41">
        <v>615</v>
      </c>
      <c r="K26" s="51">
        <f t="shared" si="1"/>
        <v>0.615</v>
      </c>
    </row>
    <row r="27" spans="5:11" ht="12.75">
      <c r="E27" s="38" t="s">
        <v>13</v>
      </c>
      <c r="F27" s="39" t="s">
        <v>96</v>
      </c>
      <c r="G27" s="39"/>
      <c r="H27" s="39" t="s">
        <v>113</v>
      </c>
      <c r="I27" s="40">
        <f t="shared" si="0"/>
        <v>0.4572</v>
      </c>
      <c r="J27" s="41">
        <v>457.2</v>
      </c>
      <c r="K27" s="51">
        <f t="shared" si="1"/>
        <v>0.4572</v>
      </c>
    </row>
    <row r="28" spans="5:11" ht="22.5">
      <c r="E28" s="38" t="s">
        <v>14</v>
      </c>
      <c r="F28" s="47" t="s">
        <v>94</v>
      </c>
      <c r="G28" s="39" t="s">
        <v>172</v>
      </c>
      <c r="H28" s="39" t="s">
        <v>113</v>
      </c>
      <c r="I28" s="40">
        <f t="shared" si="0"/>
        <v>14.22</v>
      </c>
      <c r="J28" s="41">
        <v>14220</v>
      </c>
      <c r="K28" s="51">
        <f t="shared" si="1"/>
        <v>14.22</v>
      </c>
    </row>
    <row r="29" spans="5:11" ht="12.75">
      <c r="E29" s="38" t="s">
        <v>15</v>
      </c>
      <c r="F29" s="39" t="s">
        <v>98</v>
      </c>
      <c r="G29" s="39" t="s">
        <v>184</v>
      </c>
      <c r="H29" s="39" t="s">
        <v>113</v>
      </c>
      <c r="I29" s="40">
        <f t="shared" si="0"/>
        <v>1.365</v>
      </c>
      <c r="J29" s="41">
        <v>1365</v>
      </c>
      <c r="K29" s="51">
        <f t="shared" si="1"/>
        <v>1.365</v>
      </c>
    </row>
    <row r="30" spans="5:11" ht="45">
      <c r="E30" s="38" t="s">
        <v>123</v>
      </c>
      <c r="F30" s="39" t="s">
        <v>130</v>
      </c>
      <c r="G30" s="39" t="s">
        <v>202</v>
      </c>
      <c r="H30" s="39" t="s">
        <v>152</v>
      </c>
      <c r="I30" s="40">
        <f t="shared" si="0"/>
        <v>33.954769999999996</v>
      </c>
      <c r="J30" s="41">
        <v>33954.77</v>
      </c>
      <c r="K30" s="51">
        <f t="shared" si="1"/>
        <v>33.954769999999996</v>
      </c>
    </row>
    <row r="31" spans="5:11" ht="12.75">
      <c r="E31" s="38" t="s">
        <v>16</v>
      </c>
      <c r="F31" s="39" t="s">
        <v>102</v>
      </c>
      <c r="G31" s="39" t="s">
        <v>184</v>
      </c>
      <c r="H31" s="39" t="s">
        <v>113</v>
      </c>
      <c r="I31" s="40">
        <f t="shared" si="0"/>
        <v>0.4565</v>
      </c>
      <c r="J31" s="41">
        <v>456.5</v>
      </c>
      <c r="K31" s="51">
        <f t="shared" si="1"/>
        <v>0.4565</v>
      </c>
    </row>
    <row r="32" spans="5:11" ht="12.75">
      <c r="E32" s="38" t="s">
        <v>68</v>
      </c>
      <c r="F32" s="47" t="s">
        <v>131</v>
      </c>
      <c r="G32" s="47" t="s">
        <v>184</v>
      </c>
      <c r="H32" s="39" t="s">
        <v>113</v>
      </c>
      <c r="I32" s="40">
        <f t="shared" si="0"/>
        <v>10.934299999999999</v>
      </c>
      <c r="J32" s="41">
        <v>10934.3</v>
      </c>
      <c r="K32" s="51">
        <f>J32/1000</f>
        <v>10.934299999999999</v>
      </c>
    </row>
    <row r="33" spans="5:11" ht="12.75">
      <c r="E33" s="38" t="s">
        <v>17</v>
      </c>
      <c r="F33" s="47" t="s">
        <v>96</v>
      </c>
      <c r="G33" s="39" t="s">
        <v>184</v>
      </c>
      <c r="H33" s="39" t="s">
        <v>113</v>
      </c>
      <c r="I33" s="40">
        <f t="shared" si="0"/>
        <v>1.17</v>
      </c>
      <c r="J33" s="41">
        <v>1170</v>
      </c>
      <c r="K33" s="51">
        <f t="shared" si="1"/>
        <v>1.17</v>
      </c>
    </row>
    <row r="34" spans="5:11" ht="12.75">
      <c r="E34" s="38" t="s">
        <v>18</v>
      </c>
      <c r="F34" s="39" t="s">
        <v>98</v>
      </c>
      <c r="G34" s="39" t="s">
        <v>184</v>
      </c>
      <c r="H34" s="39" t="s">
        <v>113</v>
      </c>
      <c r="I34" s="40">
        <f t="shared" si="0"/>
        <v>2.4</v>
      </c>
      <c r="J34" s="41">
        <v>2400</v>
      </c>
      <c r="K34" s="51">
        <f t="shared" si="1"/>
        <v>2.4</v>
      </c>
    </row>
    <row r="35" spans="5:11" ht="12.75">
      <c r="E35" s="38" t="s">
        <v>19</v>
      </c>
      <c r="F35" s="39" t="s">
        <v>100</v>
      </c>
      <c r="G35" s="39" t="s">
        <v>184</v>
      </c>
      <c r="H35" s="39" t="s">
        <v>113</v>
      </c>
      <c r="I35" s="40">
        <f t="shared" si="0"/>
        <v>3.5861</v>
      </c>
      <c r="J35" s="41">
        <v>3586.1</v>
      </c>
      <c r="K35" s="51">
        <f t="shared" si="1"/>
        <v>3.5861</v>
      </c>
    </row>
    <row r="36" spans="5:11" ht="22.5">
      <c r="E36" s="38" t="s">
        <v>20</v>
      </c>
      <c r="F36" s="39" t="s">
        <v>95</v>
      </c>
      <c r="G36" s="39" t="s">
        <v>159</v>
      </c>
      <c r="H36" s="39" t="s">
        <v>113</v>
      </c>
      <c r="I36" s="40">
        <f t="shared" si="0"/>
        <v>0.48</v>
      </c>
      <c r="J36" s="41">
        <v>480</v>
      </c>
      <c r="K36" s="51">
        <f t="shared" si="1"/>
        <v>0.48</v>
      </c>
    </row>
    <row r="37" spans="5:11" ht="22.5">
      <c r="E37" s="38" t="s">
        <v>21</v>
      </c>
      <c r="F37" s="39" t="s">
        <v>132</v>
      </c>
      <c r="G37" s="39" t="s">
        <v>176</v>
      </c>
      <c r="H37" s="39" t="s">
        <v>113</v>
      </c>
      <c r="I37" s="40">
        <f t="shared" si="0"/>
        <v>28</v>
      </c>
      <c r="J37" s="41">
        <v>28000</v>
      </c>
      <c r="K37" s="51">
        <f t="shared" si="1"/>
        <v>28</v>
      </c>
    </row>
    <row r="38" spans="5:11" ht="12.75">
      <c r="E38" s="38" t="s">
        <v>22</v>
      </c>
      <c r="F38" s="39" t="s">
        <v>95</v>
      </c>
      <c r="G38" s="39" t="s">
        <v>184</v>
      </c>
      <c r="H38" s="39" t="s">
        <v>113</v>
      </c>
      <c r="I38" s="40">
        <f t="shared" si="0"/>
        <v>13.663200000000002</v>
      </c>
      <c r="J38" s="41">
        <v>13663.2</v>
      </c>
      <c r="K38" s="51">
        <f t="shared" si="1"/>
        <v>13.663200000000002</v>
      </c>
    </row>
    <row r="39" spans="5:11" ht="22.5">
      <c r="E39" s="38" t="s">
        <v>23</v>
      </c>
      <c r="F39" s="39" t="s">
        <v>95</v>
      </c>
      <c r="G39" s="39" t="s">
        <v>155</v>
      </c>
      <c r="H39" s="39" t="s">
        <v>113</v>
      </c>
      <c r="I39" s="40">
        <f t="shared" si="0"/>
        <v>28.8</v>
      </c>
      <c r="J39" s="41">
        <v>28800</v>
      </c>
      <c r="K39" s="50">
        <f t="shared" si="1"/>
        <v>28.8</v>
      </c>
    </row>
    <row r="40" spans="5:11" ht="12.75">
      <c r="E40" s="38" t="s">
        <v>24</v>
      </c>
      <c r="F40" s="39" t="s">
        <v>96</v>
      </c>
      <c r="G40" s="39"/>
      <c r="H40" s="39" t="s">
        <v>113</v>
      </c>
      <c r="I40" s="40">
        <f t="shared" si="0"/>
        <v>3.19865</v>
      </c>
      <c r="J40" s="41">
        <v>3198.65</v>
      </c>
      <c r="K40" s="51">
        <f t="shared" si="1"/>
        <v>3.19865</v>
      </c>
    </row>
    <row r="41" spans="5:11" ht="22.5">
      <c r="E41" s="38" t="s">
        <v>25</v>
      </c>
      <c r="F41" s="39" t="s">
        <v>101</v>
      </c>
      <c r="G41" s="39" t="s">
        <v>169</v>
      </c>
      <c r="H41" s="39" t="s">
        <v>113</v>
      </c>
      <c r="I41" s="40">
        <f t="shared" si="0"/>
        <v>2822.8739100000003</v>
      </c>
      <c r="J41" s="41">
        <v>2822873.91</v>
      </c>
      <c r="K41" s="51">
        <f t="shared" si="1"/>
        <v>2822.8739100000003</v>
      </c>
    </row>
    <row r="42" spans="5:11" ht="33.75">
      <c r="E42" s="38" t="s">
        <v>26</v>
      </c>
      <c r="F42" s="39" t="s">
        <v>133</v>
      </c>
      <c r="G42" s="39" t="s">
        <v>181</v>
      </c>
      <c r="H42" s="39" t="s">
        <v>144</v>
      </c>
      <c r="I42" s="40">
        <f t="shared" si="0"/>
        <v>238.29636</v>
      </c>
      <c r="J42" s="41">
        <v>238296.36</v>
      </c>
      <c r="K42" s="51">
        <f t="shared" si="1"/>
        <v>238.29636</v>
      </c>
    </row>
    <row r="43" spans="5:11" ht="12.75">
      <c r="E43" s="38" t="s">
        <v>120</v>
      </c>
      <c r="F43" s="39" t="s">
        <v>131</v>
      </c>
      <c r="G43" s="39" t="s">
        <v>184</v>
      </c>
      <c r="H43" s="39" t="s">
        <v>113</v>
      </c>
      <c r="I43" s="40">
        <f aca="true" t="shared" si="2" ref="I43:I74">K43</f>
        <v>10.765</v>
      </c>
      <c r="J43" s="41">
        <v>10765</v>
      </c>
      <c r="K43" s="51">
        <f t="shared" si="1"/>
        <v>10.765</v>
      </c>
    </row>
    <row r="44" spans="5:11" ht="33.75">
      <c r="E44" s="38" t="s">
        <v>124</v>
      </c>
      <c r="F44" s="39" t="s">
        <v>134</v>
      </c>
      <c r="G44" s="39" t="s">
        <v>184</v>
      </c>
      <c r="H44" s="39" t="s">
        <v>151</v>
      </c>
      <c r="I44" s="40">
        <f t="shared" si="2"/>
        <v>0.36</v>
      </c>
      <c r="J44" s="41">
        <v>360</v>
      </c>
      <c r="K44" s="51">
        <f t="shared" si="1"/>
        <v>0.36</v>
      </c>
    </row>
    <row r="45" spans="5:11" ht="12.75">
      <c r="E45" s="38" t="s">
        <v>27</v>
      </c>
      <c r="F45" s="39" t="s">
        <v>96</v>
      </c>
      <c r="G45" s="39" t="s">
        <v>184</v>
      </c>
      <c r="H45" s="39" t="s">
        <v>113</v>
      </c>
      <c r="I45" s="40">
        <f t="shared" si="2"/>
        <v>16.60134</v>
      </c>
      <c r="J45" s="41">
        <v>16601.34</v>
      </c>
      <c r="K45" s="51">
        <f t="shared" si="1"/>
        <v>16.60134</v>
      </c>
    </row>
    <row r="46" spans="5:11" ht="12.75">
      <c r="E46" s="38" t="s">
        <v>28</v>
      </c>
      <c r="F46" s="39" t="s">
        <v>95</v>
      </c>
      <c r="G46" s="39" t="s">
        <v>184</v>
      </c>
      <c r="H46" s="39" t="s">
        <v>113</v>
      </c>
      <c r="I46" s="40">
        <f t="shared" si="2"/>
        <v>0.408</v>
      </c>
      <c r="J46" s="41">
        <v>408</v>
      </c>
      <c r="K46" s="51">
        <f t="shared" si="1"/>
        <v>0.408</v>
      </c>
    </row>
    <row r="47" spans="5:11" ht="22.5">
      <c r="E47" s="38" t="s">
        <v>29</v>
      </c>
      <c r="F47" s="39" t="s">
        <v>94</v>
      </c>
      <c r="G47" s="39" t="s">
        <v>160</v>
      </c>
      <c r="H47" s="39" t="s">
        <v>113</v>
      </c>
      <c r="I47" s="40">
        <f t="shared" si="2"/>
        <v>4.518</v>
      </c>
      <c r="J47" s="41">
        <v>4518</v>
      </c>
      <c r="K47" s="51">
        <f t="shared" si="1"/>
        <v>4.518</v>
      </c>
    </row>
    <row r="48" spans="5:11" ht="12.75">
      <c r="E48" s="38" t="s">
        <v>30</v>
      </c>
      <c r="F48" s="39" t="s">
        <v>94</v>
      </c>
      <c r="G48" s="39" t="s">
        <v>184</v>
      </c>
      <c r="H48" s="39" t="s">
        <v>113</v>
      </c>
      <c r="I48" s="40">
        <f t="shared" si="2"/>
        <v>9.193</v>
      </c>
      <c r="J48" s="41">
        <v>9193</v>
      </c>
      <c r="K48" s="51">
        <f t="shared" si="1"/>
        <v>9.193</v>
      </c>
    </row>
    <row r="49" spans="5:11" ht="22.5">
      <c r="E49" s="38" t="s">
        <v>31</v>
      </c>
      <c r="F49" s="39" t="s">
        <v>94</v>
      </c>
      <c r="G49" s="39" t="s">
        <v>153</v>
      </c>
      <c r="H49" s="39" t="s">
        <v>113</v>
      </c>
      <c r="I49" s="40">
        <f t="shared" si="2"/>
        <v>30.50994</v>
      </c>
      <c r="J49" s="41">
        <v>30509.94</v>
      </c>
      <c r="K49" s="50">
        <f t="shared" si="1"/>
        <v>30.50994</v>
      </c>
    </row>
    <row r="50" spans="5:11" ht="22.5">
      <c r="E50" s="38" t="s">
        <v>32</v>
      </c>
      <c r="F50" s="39" t="s">
        <v>135</v>
      </c>
      <c r="G50" s="39" t="s">
        <v>184</v>
      </c>
      <c r="H50" s="39" t="s">
        <v>113</v>
      </c>
      <c r="I50" s="40">
        <f t="shared" si="2"/>
        <v>5.79</v>
      </c>
      <c r="J50" s="41">
        <v>5790</v>
      </c>
      <c r="K50" s="51">
        <f t="shared" si="1"/>
        <v>5.79</v>
      </c>
    </row>
    <row r="51" spans="5:11" ht="12.75">
      <c r="E51" s="38" t="s">
        <v>33</v>
      </c>
      <c r="F51" s="39" t="s">
        <v>96</v>
      </c>
      <c r="G51" s="39" t="s">
        <v>186</v>
      </c>
      <c r="H51" s="39" t="s">
        <v>113</v>
      </c>
      <c r="I51" s="40">
        <f t="shared" si="2"/>
        <v>4.5163</v>
      </c>
      <c r="J51" s="41">
        <v>4516.3</v>
      </c>
      <c r="K51" s="51">
        <f t="shared" si="1"/>
        <v>4.5163</v>
      </c>
    </row>
    <row r="52" spans="5:11" ht="33.75">
      <c r="E52" s="38" t="s">
        <v>34</v>
      </c>
      <c r="F52" s="39" t="s">
        <v>112</v>
      </c>
      <c r="G52" s="39" t="s">
        <v>184</v>
      </c>
      <c r="H52" s="39" t="s">
        <v>145</v>
      </c>
      <c r="I52" s="40">
        <f t="shared" si="2"/>
        <v>1.6423699999999999</v>
      </c>
      <c r="J52" s="41">
        <v>1642.37</v>
      </c>
      <c r="K52" s="51">
        <f t="shared" si="1"/>
        <v>1.6423699999999999</v>
      </c>
    </row>
    <row r="53" spans="5:11" ht="33.75">
      <c r="E53" s="38" t="s">
        <v>35</v>
      </c>
      <c r="F53" s="39" t="s">
        <v>134</v>
      </c>
      <c r="G53" s="39" t="s">
        <v>184</v>
      </c>
      <c r="H53" s="39" t="s">
        <v>113</v>
      </c>
      <c r="I53" s="40">
        <f t="shared" si="2"/>
        <v>10.32</v>
      </c>
      <c r="J53" s="41">
        <v>10320</v>
      </c>
      <c r="K53" s="51">
        <f t="shared" si="1"/>
        <v>10.32</v>
      </c>
    </row>
    <row r="54" spans="5:11" ht="33.75">
      <c r="E54" s="38" t="s">
        <v>36</v>
      </c>
      <c r="F54" s="39" t="s">
        <v>106</v>
      </c>
      <c r="G54" s="49" t="s">
        <v>203</v>
      </c>
      <c r="H54" s="39" t="s">
        <v>142</v>
      </c>
      <c r="I54" s="40">
        <f t="shared" si="2"/>
        <v>5.79826</v>
      </c>
      <c r="J54" s="41">
        <v>5798.26</v>
      </c>
      <c r="K54" s="51">
        <f t="shared" si="1"/>
        <v>5.79826</v>
      </c>
    </row>
    <row r="55" spans="5:11" ht="22.5">
      <c r="E55" s="38" t="s">
        <v>69</v>
      </c>
      <c r="F55" s="39" t="s">
        <v>107</v>
      </c>
      <c r="G55" s="39" t="s">
        <v>184</v>
      </c>
      <c r="H55" s="39" t="s">
        <v>146</v>
      </c>
      <c r="I55" s="40">
        <f t="shared" si="2"/>
        <v>2.1411</v>
      </c>
      <c r="J55" s="41">
        <v>2141.1</v>
      </c>
      <c r="K55" s="51">
        <f t="shared" si="1"/>
        <v>2.1411</v>
      </c>
    </row>
    <row r="56" spans="5:11" ht="33.75">
      <c r="E56" s="38" t="s">
        <v>37</v>
      </c>
      <c r="F56" s="39" t="s">
        <v>136</v>
      </c>
      <c r="G56" s="39" t="s">
        <v>195</v>
      </c>
      <c r="H56" s="39" t="s">
        <v>142</v>
      </c>
      <c r="I56" s="40">
        <f t="shared" si="2"/>
        <v>1.29092</v>
      </c>
      <c r="J56" s="41">
        <v>1290.92</v>
      </c>
      <c r="K56" s="51">
        <f t="shared" si="1"/>
        <v>1.29092</v>
      </c>
    </row>
    <row r="57" spans="5:11" ht="12.75">
      <c r="E57" s="38" t="s">
        <v>38</v>
      </c>
      <c r="F57" s="39" t="s">
        <v>99</v>
      </c>
      <c r="G57" s="39" t="s">
        <v>184</v>
      </c>
      <c r="H57" s="39" t="s">
        <v>113</v>
      </c>
      <c r="I57" s="40">
        <f t="shared" si="2"/>
        <v>6.08</v>
      </c>
      <c r="J57" s="41">
        <v>6080</v>
      </c>
      <c r="K57" s="51">
        <f t="shared" si="1"/>
        <v>6.08</v>
      </c>
    </row>
    <row r="58" spans="5:11" ht="33.75">
      <c r="E58" s="38" t="s">
        <v>39</v>
      </c>
      <c r="F58" s="39" t="s">
        <v>137</v>
      </c>
      <c r="G58" s="39" t="s">
        <v>182</v>
      </c>
      <c r="H58" s="39" t="s">
        <v>142</v>
      </c>
      <c r="I58" s="40">
        <f t="shared" si="2"/>
        <v>4.39445</v>
      </c>
      <c r="J58" s="41">
        <v>4394.45</v>
      </c>
      <c r="K58" s="51">
        <f t="shared" si="1"/>
        <v>4.39445</v>
      </c>
    </row>
    <row r="59" spans="5:11" ht="12.75">
      <c r="E59" s="38" t="s">
        <v>40</v>
      </c>
      <c r="F59" s="39" t="s">
        <v>94</v>
      </c>
      <c r="G59" s="39" t="s">
        <v>184</v>
      </c>
      <c r="H59" s="39" t="s">
        <v>113</v>
      </c>
      <c r="I59" s="40">
        <f t="shared" si="2"/>
        <v>3.318</v>
      </c>
      <c r="J59" s="41">
        <v>3318</v>
      </c>
      <c r="K59" s="51">
        <f t="shared" si="1"/>
        <v>3.318</v>
      </c>
    </row>
    <row r="60" spans="5:11" ht="33.75">
      <c r="E60" s="38" t="s">
        <v>70</v>
      </c>
      <c r="F60" s="39" t="s">
        <v>138</v>
      </c>
      <c r="G60" s="39" t="s">
        <v>177</v>
      </c>
      <c r="H60" s="39" t="s">
        <v>142</v>
      </c>
      <c r="I60" s="40">
        <f t="shared" si="2"/>
        <v>0.02085</v>
      </c>
      <c r="J60" s="41">
        <v>20.85</v>
      </c>
      <c r="K60" s="51">
        <f t="shared" si="1"/>
        <v>0.02085</v>
      </c>
    </row>
    <row r="61" spans="5:11" ht="22.5">
      <c r="E61" s="38" t="s">
        <v>41</v>
      </c>
      <c r="F61" s="39" t="s">
        <v>95</v>
      </c>
      <c r="G61" s="39" t="s">
        <v>165</v>
      </c>
      <c r="H61" s="39" t="s">
        <v>113</v>
      </c>
      <c r="I61" s="40">
        <f t="shared" si="2"/>
        <v>46.822559999999996</v>
      </c>
      <c r="J61" s="41">
        <v>46822.56</v>
      </c>
      <c r="K61" s="51">
        <f t="shared" si="1"/>
        <v>46.822559999999996</v>
      </c>
    </row>
    <row r="62" spans="5:11" ht="33.75">
      <c r="E62" s="38" t="s">
        <v>71</v>
      </c>
      <c r="F62" s="39" t="s">
        <v>108</v>
      </c>
      <c r="G62" s="39" t="s">
        <v>166</v>
      </c>
      <c r="H62" s="39" t="s">
        <v>147</v>
      </c>
      <c r="I62" s="40">
        <f t="shared" si="2"/>
        <v>0.475</v>
      </c>
      <c r="J62" s="41">
        <v>475</v>
      </c>
      <c r="K62" s="51">
        <f t="shared" si="1"/>
        <v>0.475</v>
      </c>
    </row>
    <row r="63" spans="5:11" ht="22.5">
      <c r="E63" s="38" t="s">
        <v>42</v>
      </c>
      <c r="F63" s="47" t="s">
        <v>102</v>
      </c>
      <c r="G63" s="39" t="s">
        <v>161</v>
      </c>
      <c r="H63" s="39" t="s">
        <v>113</v>
      </c>
      <c r="I63" s="40">
        <f t="shared" si="2"/>
        <v>3.26542</v>
      </c>
      <c r="J63" s="41">
        <v>3265.42</v>
      </c>
      <c r="K63" s="51">
        <f t="shared" si="1"/>
        <v>3.26542</v>
      </c>
    </row>
    <row r="64" spans="5:11" ht="22.5">
      <c r="E64" s="38" t="s">
        <v>43</v>
      </c>
      <c r="F64" s="39" t="s">
        <v>139</v>
      </c>
      <c r="G64" s="44" t="s">
        <v>173</v>
      </c>
      <c r="H64" s="39" t="s">
        <v>148</v>
      </c>
      <c r="I64" s="40">
        <f t="shared" si="2"/>
        <v>0.39</v>
      </c>
      <c r="J64" s="41">
        <v>390</v>
      </c>
      <c r="K64" s="51">
        <f t="shared" si="1"/>
        <v>0.39</v>
      </c>
    </row>
    <row r="65" spans="5:11" ht="12.75">
      <c r="E65" s="38" t="s">
        <v>44</v>
      </c>
      <c r="F65" s="47" t="s">
        <v>95</v>
      </c>
      <c r="G65" s="39" t="s">
        <v>184</v>
      </c>
      <c r="H65" s="39" t="s">
        <v>113</v>
      </c>
      <c r="I65" s="40">
        <f t="shared" si="2"/>
        <v>7.141</v>
      </c>
      <c r="J65" s="41">
        <v>7141</v>
      </c>
      <c r="K65" s="51">
        <f t="shared" si="1"/>
        <v>7.141</v>
      </c>
    </row>
    <row r="66" spans="5:11" ht="45">
      <c r="E66" s="38" t="s">
        <v>72</v>
      </c>
      <c r="F66" s="39" t="s">
        <v>109</v>
      </c>
      <c r="G66" s="39" t="s">
        <v>194</v>
      </c>
      <c r="H66" s="39" t="s">
        <v>114</v>
      </c>
      <c r="I66" s="40">
        <f t="shared" si="2"/>
        <v>700</v>
      </c>
      <c r="J66" s="41">
        <v>700000</v>
      </c>
      <c r="K66" s="51">
        <f t="shared" si="1"/>
        <v>700</v>
      </c>
    </row>
    <row r="67" spans="5:11" ht="22.5">
      <c r="E67" s="38" t="s">
        <v>115</v>
      </c>
      <c r="F67" s="39" t="s">
        <v>140</v>
      </c>
      <c r="G67" s="44" t="s">
        <v>178</v>
      </c>
      <c r="H67" s="39" t="s">
        <v>149</v>
      </c>
      <c r="I67" s="40">
        <f t="shared" si="2"/>
        <v>1.12</v>
      </c>
      <c r="J67" s="41">
        <v>1120</v>
      </c>
      <c r="K67" s="51">
        <f t="shared" si="1"/>
        <v>1.12</v>
      </c>
    </row>
    <row r="68" spans="5:11" ht="12.75">
      <c r="E68" s="38" t="s">
        <v>45</v>
      </c>
      <c r="F68" s="39" t="s">
        <v>98</v>
      </c>
      <c r="G68" s="39" t="s">
        <v>184</v>
      </c>
      <c r="H68" s="39" t="s">
        <v>113</v>
      </c>
      <c r="I68" s="40">
        <f t="shared" si="2"/>
        <v>1.12</v>
      </c>
      <c r="J68" s="41">
        <v>1120</v>
      </c>
      <c r="K68" s="51">
        <f t="shared" si="1"/>
        <v>1.12</v>
      </c>
    </row>
    <row r="69" spans="5:11" ht="22.5">
      <c r="E69" s="38" t="s">
        <v>46</v>
      </c>
      <c r="F69" s="39" t="s">
        <v>95</v>
      </c>
      <c r="G69" s="44" t="s">
        <v>187</v>
      </c>
      <c r="H69" s="39" t="s">
        <v>113</v>
      </c>
      <c r="I69" s="40">
        <f t="shared" si="2"/>
        <v>230.324</v>
      </c>
      <c r="J69" s="41">
        <v>230324</v>
      </c>
      <c r="K69" s="51">
        <f t="shared" si="1"/>
        <v>230.324</v>
      </c>
    </row>
    <row r="70" spans="5:11" ht="33.75">
      <c r="E70" s="38" t="s">
        <v>73</v>
      </c>
      <c r="F70" s="39" t="s">
        <v>141</v>
      </c>
      <c r="G70" s="39" t="s">
        <v>198</v>
      </c>
      <c r="H70" s="36" t="s">
        <v>150</v>
      </c>
      <c r="I70" s="40">
        <f t="shared" si="2"/>
        <v>14.70365</v>
      </c>
      <c r="J70" s="41">
        <v>14703.65</v>
      </c>
      <c r="K70" s="51">
        <f t="shared" si="1"/>
        <v>14.70365</v>
      </c>
    </row>
    <row r="71" spans="5:11" ht="12.75">
      <c r="E71" s="38" t="s">
        <v>47</v>
      </c>
      <c r="F71" s="39" t="s">
        <v>94</v>
      </c>
      <c r="G71" s="39" t="s">
        <v>184</v>
      </c>
      <c r="H71" s="39" t="s">
        <v>113</v>
      </c>
      <c r="I71" s="40">
        <f t="shared" si="2"/>
        <v>3.51832</v>
      </c>
      <c r="J71" s="41">
        <v>3518.32</v>
      </c>
      <c r="K71" s="51">
        <f t="shared" si="1"/>
        <v>3.51832</v>
      </c>
    </row>
    <row r="72" spans="5:11" ht="22.5">
      <c r="E72" s="38" t="s">
        <v>48</v>
      </c>
      <c r="F72" s="39" t="s">
        <v>135</v>
      </c>
      <c r="G72" s="39" t="s">
        <v>184</v>
      </c>
      <c r="H72" s="39" t="s">
        <v>113</v>
      </c>
      <c r="I72" s="40">
        <f t="shared" si="2"/>
        <v>2.4</v>
      </c>
      <c r="J72" s="41">
        <v>2400</v>
      </c>
      <c r="K72" s="51">
        <f t="shared" si="1"/>
        <v>2.4</v>
      </c>
    </row>
    <row r="73" spans="5:11" ht="33.75">
      <c r="E73" s="38" t="s">
        <v>49</v>
      </c>
      <c r="F73" s="39" t="s">
        <v>134</v>
      </c>
      <c r="G73" s="39" t="s">
        <v>184</v>
      </c>
      <c r="H73" s="39" t="s">
        <v>142</v>
      </c>
      <c r="I73" s="40">
        <f t="shared" si="2"/>
        <v>0.84499</v>
      </c>
      <c r="J73" s="41">
        <v>844.99</v>
      </c>
      <c r="K73" s="51">
        <f t="shared" si="1"/>
        <v>0.84499</v>
      </c>
    </row>
    <row r="74" spans="5:11" ht="22.5">
      <c r="E74" s="38" t="s">
        <v>116</v>
      </c>
      <c r="F74" s="39" t="s">
        <v>117</v>
      </c>
      <c r="G74" s="39" t="s">
        <v>174</v>
      </c>
      <c r="H74" s="39" t="s">
        <v>113</v>
      </c>
      <c r="I74" s="40">
        <f t="shared" si="2"/>
        <v>51.678</v>
      </c>
      <c r="J74" s="41">
        <v>51678</v>
      </c>
      <c r="K74" s="51">
        <f t="shared" si="1"/>
        <v>51.678</v>
      </c>
    </row>
    <row r="75" spans="5:11" ht="12.75">
      <c r="E75" s="38" t="s">
        <v>50</v>
      </c>
      <c r="F75" s="39" t="s">
        <v>94</v>
      </c>
      <c r="G75" s="39" t="s">
        <v>184</v>
      </c>
      <c r="H75" s="39" t="s">
        <v>113</v>
      </c>
      <c r="I75" s="40">
        <f aca="true" t="shared" si="3" ref="I75:I91">K75</f>
        <v>4.05</v>
      </c>
      <c r="J75" s="41">
        <v>4050</v>
      </c>
      <c r="K75" s="51">
        <f t="shared" si="1"/>
        <v>4.05</v>
      </c>
    </row>
    <row r="76" spans="5:11" ht="12.75">
      <c r="E76" s="38" t="s">
        <v>51</v>
      </c>
      <c r="F76" s="47" t="s">
        <v>96</v>
      </c>
      <c r="G76" s="39" t="s">
        <v>184</v>
      </c>
      <c r="H76" s="39" t="s">
        <v>113</v>
      </c>
      <c r="I76" s="40">
        <f t="shared" si="3"/>
        <v>0.417</v>
      </c>
      <c r="J76" s="41">
        <v>417</v>
      </c>
      <c r="K76" s="51">
        <f t="shared" si="1"/>
        <v>0.417</v>
      </c>
    </row>
    <row r="77" spans="5:11" ht="33.75">
      <c r="E77" s="38" t="s">
        <v>52</v>
      </c>
      <c r="F77" s="47" t="s">
        <v>110</v>
      </c>
      <c r="G77" s="39" t="s">
        <v>175</v>
      </c>
      <c r="H77" s="39" t="s">
        <v>144</v>
      </c>
      <c r="I77" s="40">
        <f t="shared" si="3"/>
        <v>288.07574</v>
      </c>
      <c r="J77" s="41">
        <v>288075.74</v>
      </c>
      <c r="K77" s="51">
        <f aca="true" t="shared" si="4" ref="K77:K91">J77/1000</f>
        <v>288.07574</v>
      </c>
    </row>
    <row r="78" spans="5:11" ht="12.75">
      <c r="E78" s="38" t="s">
        <v>53</v>
      </c>
      <c r="F78" s="39" t="s">
        <v>95</v>
      </c>
      <c r="G78" s="39" t="s">
        <v>184</v>
      </c>
      <c r="H78" s="39" t="s">
        <v>113</v>
      </c>
      <c r="I78" s="40">
        <f t="shared" si="3"/>
        <v>8.845</v>
      </c>
      <c r="J78" s="41">
        <v>8845</v>
      </c>
      <c r="K78" s="51">
        <f t="shared" si="4"/>
        <v>8.845</v>
      </c>
    </row>
    <row r="79" spans="5:11" ht="45">
      <c r="E79" s="38" t="s">
        <v>54</v>
      </c>
      <c r="F79" s="39" t="s">
        <v>104</v>
      </c>
      <c r="G79" s="39" t="s">
        <v>185</v>
      </c>
      <c r="H79" s="39" t="s">
        <v>113</v>
      </c>
      <c r="I79" s="40">
        <f t="shared" si="3"/>
        <v>15.0561</v>
      </c>
      <c r="J79" s="41">
        <v>15056.1</v>
      </c>
      <c r="K79" s="51">
        <f t="shared" si="4"/>
        <v>15.0561</v>
      </c>
    </row>
    <row r="80" spans="5:11" ht="22.5">
      <c r="E80" s="38" t="s">
        <v>55</v>
      </c>
      <c r="F80" s="39" t="s">
        <v>103</v>
      </c>
      <c r="G80" s="39" t="s">
        <v>191</v>
      </c>
      <c r="H80" s="39" t="s">
        <v>113</v>
      </c>
      <c r="I80" s="40">
        <f t="shared" si="3"/>
        <v>27.35215</v>
      </c>
      <c r="J80" s="41">
        <v>27352.15</v>
      </c>
      <c r="K80" s="51">
        <f t="shared" si="4"/>
        <v>27.35215</v>
      </c>
    </row>
    <row r="81" spans="5:11" ht="33.75">
      <c r="E81" s="38" t="s">
        <v>56</v>
      </c>
      <c r="F81" s="47" t="s">
        <v>95</v>
      </c>
      <c r="G81" s="39" t="s">
        <v>167</v>
      </c>
      <c r="H81" s="39" t="s">
        <v>113</v>
      </c>
      <c r="I81" s="40">
        <f t="shared" si="3"/>
        <v>11.222</v>
      </c>
      <c r="J81" s="41">
        <v>11222</v>
      </c>
      <c r="K81" s="51">
        <f t="shared" si="4"/>
        <v>11.222</v>
      </c>
    </row>
    <row r="82" spans="5:11" ht="22.5">
      <c r="E82" s="38" t="s">
        <v>57</v>
      </c>
      <c r="F82" s="39" t="s">
        <v>95</v>
      </c>
      <c r="G82" s="39" t="s">
        <v>158</v>
      </c>
      <c r="H82" s="39" t="s">
        <v>113</v>
      </c>
      <c r="I82" s="40">
        <f t="shared" si="3"/>
        <v>3.82</v>
      </c>
      <c r="J82" s="41">
        <v>3820</v>
      </c>
      <c r="K82" s="51">
        <f t="shared" si="4"/>
        <v>3.82</v>
      </c>
    </row>
    <row r="83" spans="5:11" ht="22.5">
      <c r="E83" s="38" t="s">
        <v>58</v>
      </c>
      <c r="F83" s="47" t="s">
        <v>96</v>
      </c>
      <c r="G83" s="44" t="s">
        <v>192</v>
      </c>
      <c r="H83" s="39" t="s">
        <v>113</v>
      </c>
      <c r="I83" s="40">
        <f t="shared" si="3"/>
        <v>14.63693</v>
      </c>
      <c r="J83" s="41">
        <v>14636.93</v>
      </c>
      <c r="K83" s="51">
        <f t="shared" si="4"/>
        <v>14.63693</v>
      </c>
    </row>
    <row r="84" spans="5:11" ht="22.5">
      <c r="E84" s="38" t="s">
        <v>59</v>
      </c>
      <c r="F84" s="39" t="s">
        <v>95</v>
      </c>
      <c r="G84" s="44" t="s">
        <v>193</v>
      </c>
      <c r="H84" s="39" t="s">
        <v>113</v>
      </c>
      <c r="I84" s="40">
        <f t="shared" si="3"/>
        <v>8.8799</v>
      </c>
      <c r="J84" s="41">
        <v>8879.9</v>
      </c>
      <c r="K84" s="51">
        <f t="shared" si="4"/>
        <v>8.8799</v>
      </c>
    </row>
    <row r="85" spans="5:11" ht="12.75">
      <c r="E85" s="38" t="s">
        <v>60</v>
      </c>
      <c r="F85" s="39" t="s">
        <v>96</v>
      </c>
      <c r="G85" s="39" t="s">
        <v>184</v>
      </c>
      <c r="H85" s="39" t="s">
        <v>113</v>
      </c>
      <c r="I85" s="40">
        <f t="shared" si="3"/>
        <v>5.3065</v>
      </c>
      <c r="J85" s="41">
        <v>5306.5</v>
      </c>
      <c r="K85" s="51">
        <f t="shared" si="4"/>
        <v>5.3065</v>
      </c>
    </row>
    <row r="86" spans="5:11" ht="12.75">
      <c r="E86" s="38" t="s">
        <v>61</v>
      </c>
      <c r="F86" s="39" t="s">
        <v>96</v>
      </c>
      <c r="G86" s="39" t="s">
        <v>184</v>
      </c>
      <c r="H86" s="39" t="s">
        <v>113</v>
      </c>
      <c r="I86" s="40">
        <f t="shared" si="3"/>
        <v>2.079</v>
      </c>
      <c r="J86" s="41">
        <v>2079</v>
      </c>
      <c r="K86" s="51">
        <f t="shared" si="4"/>
        <v>2.079</v>
      </c>
    </row>
    <row r="87" spans="5:11" ht="33.75">
      <c r="E87" s="38" t="s">
        <v>62</v>
      </c>
      <c r="F87" s="39" t="s">
        <v>133</v>
      </c>
      <c r="G87" s="39" t="s">
        <v>184</v>
      </c>
      <c r="H87" s="39" t="s">
        <v>144</v>
      </c>
      <c r="I87" s="40">
        <f t="shared" si="3"/>
        <v>0.14045</v>
      </c>
      <c r="J87" s="41">
        <v>140.45</v>
      </c>
      <c r="K87" s="51">
        <f t="shared" si="4"/>
        <v>0.14045</v>
      </c>
    </row>
    <row r="88" spans="5:11" ht="33.75">
      <c r="E88" s="38" t="s">
        <v>74</v>
      </c>
      <c r="F88" s="39" t="s">
        <v>111</v>
      </c>
      <c r="G88" s="39" t="s">
        <v>189</v>
      </c>
      <c r="H88" s="39" t="s">
        <v>114</v>
      </c>
      <c r="I88" s="40">
        <f t="shared" si="3"/>
        <v>1200</v>
      </c>
      <c r="J88" s="41">
        <v>1200000</v>
      </c>
      <c r="K88" s="51">
        <f t="shared" si="4"/>
        <v>1200</v>
      </c>
    </row>
    <row r="89" spans="5:11" ht="22.5">
      <c r="E89" s="38" t="s">
        <v>63</v>
      </c>
      <c r="F89" s="39" t="s">
        <v>96</v>
      </c>
      <c r="G89" s="39" t="s">
        <v>190</v>
      </c>
      <c r="H89" s="39" t="s">
        <v>113</v>
      </c>
      <c r="I89" s="40">
        <f t="shared" si="3"/>
        <v>0.7203200000000001</v>
      </c>
      <c r="J89" s="41">
        <v>720.32</v>
      </c>
      <c r="K89" s="51">
        <f t="shared" si="4"/>
        <v>0.7203200000000001</v>
      </c>
    </row>
    <row r="90" spans="5:11" ht="22.5">
      <c r="E90" s="38" t="s">
        <v>64</v>
      </c>
      <c r="F90" s="39" t="s">
        <v>96</v>
      </c>
      <c r="G90" s="39" t="s">
        <v>168</v>
      </c>
      <c r="H90" s="39" t="s">
        <v>113</v>
      </c>
      <c r="I90" s="40">
        <f t="shared" si="3"/>
        <v>2.463</v>
      </c>
      <c r="J90" s="41">
        <v>2463</v>
      </c>
      <c r="K90" s="51">
        <f t="shared" si="4"/>
        <v>2.463</v>
      </c>
    </row>
    <row r="91" spans="5:11" ht="22.5">
      <c r="E91" s="38" t="s">
        <v>65</v>
      </c>
      <c r="F91" s="39" t="s">
        <v>100</v>
      </c>
      <c r="G91" s="39" t="s">
        <v>162</v>
      </c>
      <c r="H91" s="39" t="s">
        <v>113</v>
      </c>
      <c r="I91" s="40">
        <f t="shared" si="3"/>
        <v>10.042200000000001</v>
      </c>
      <c r="J91" s="41">
        <v>10042.2</v>
      </c>
      <c r="K91" s="51">
        <f t="shared" si="4"/>
        <v>10.042200000000001</v>
      </c>
    </row>
    <row r="92" spans="5:11" ht="12.75">
      <c r="E92" s="28"/>
      <c r="F92" s="29"/>
      <c r="G92" s="29"/>
      <c r="H92" s="29"/>
      <c r="I92" s="29"/>
      <c r="J92" s="33">
        <f>SUM(J11:J91)</f>
        <v>6924332.88</v>
      </c>
      <c r="K92" s="32"/>
    </row>
    <row r="95" spans="1:4" ht="12.75">
      <c r="A95" t="s">
        <v>92</v>
      </c>
      <c r="B95" s="1"/>
      <c r="C95" s="1"/>
      <c r="D95" s="1"/>
    </row>
    <row r="96" ht="12.75">
      <c r="B96" t="s">
        <v>93</v>
      </c>
    </row>
  </sheetData>
  <sheetProtection/>
  <mergeCells count="13">
    <mergeCell ref="K9:K10"/>
    <mergeCell ref="B3:F3"/>
    <mergeCell ref="B5:G5"/>
    <mergeCell ref="G9:G10"/>
    <mergeCell ref="I9:I10"/>
    <mergeCell ref="B7:F7"/>
    <mergeCell ref="H9:H10"/>
    <mergeCell ref="A9:A10"/>
    <mergeCell ref="B9:B10"/>
    <mergeCell ref="E9:E10"/>
    <mergeCell ref="F9:F10"/>
    <mergeCell ref="C9:D9"/>
    <mergeCell ref="J9:J10"/>
  </mergeCells>
  <printOptions horizontalCentered="1"/>
  <pageMargins left="0.3937007874015748" right="0.3937007874015748" top="0.3937007874015748" bottom="0.3937007874015748" header="0.3937007874015748" footer="0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254"/>
  <sheetViews>
    <sheetView zoomScale="130" zoomScaleNormal="130" zoomScalePageLayoutView="0" workbookViewId="0" topLeftCell="A241">
      <selection activeCell="C261" sqref="C261"/>
    </sheetView>
  </sheetViews>
  <sheetFormatPr defaultColWidth="9.00390625" defaultRowHeight="12.75"/>
  <cols>
    <col min="1" max="1" width="26.25390625" style="0" customWidth="1"/>
    <col min="2" max="2" width="15.875" style="0" customWidth="1"/>
    <col min="3" max="3" width="16.00390625" style="0" customWidth="1"/>
    <col min="4" max="4" width="10.625" style="0" customWidth="1"/>
    <col min="5" max="5" width="37.125" style="13" customWidth="1"/>
    <col min="6" max="6" width="41.125" style="6" customWidth="1"/>
    <col min="7" max="7" width="18.875" style="6" customWidth="1"/>
    <col min="8" max="8" width="11.25390625" style="6" customWidth="1"/>
    <col min="9" max="9" width="9.875" style="6" customWidth="1"/>
    <col min="10" max="10" width="12.25390625" style="10" bestFit="1" customWidth="1"/>
  </cols>
  <sheetData>
    <row r="3" spans="2:6" ht="14.25">
      <c r="B3" s="58"/>
      <c r="C3" s="58"/>
      <c r="D3" s="58"/>
      <c r="E3" s="58"/>
      <c r="F3" s="58"/>
    </row>
    <row r="4" spans="2:5" ht="14.25">
      <c r="B4" s="15"/>
      <c r="C4" s="16"/>
      <c r="D4" s="16"/>
      <c r="E4" s="15"/>
    </row>
    <row r="5" spans="2:9" ht="14.25">
      <c r="B5" s="58"/>
      <c r="C5" s="58"/>
      <c r="D5" s="58"/>
      <c r="E5" s="58"/>
      <c r="F5" s="58"/>
      <c r="G5" s="58"/>
      <c r="H5" s="17"/>
      <c r="I5" s="17"/>
    </row>
    <row r="6" spans="2:5" ht="14.25">
      <c r="B6" s="15"/>
      <c r="C6" s="16"/>
      <c r="D6" s="16"/>
      <c r="E6" s="15"/>
    </row>
    <row r="7" spans="2:6" ht="14.25">
      <c r="B7" s="58"/>
      <c r="C7" s="58"/>
      <c r="D7" s="58"/>
      <c r="E7" s="58"/>
      <c r="F7" s="58"/>
    </row>
    <row r="9" spans="1:11" ht="12.75">
      <c r="A9" s="52"/>
      <c r="B9" s="52"/>
      <c r="C9" s="52"/>
      <c r="D9" s="52"/>
      <c r="E9" s="53"/>
      <c r="F9" s="52"/>
      <c r="G9" s="52"/>
      <c r="H9" s="3"/>
      <c r="I9" s="52"/>
      <c r="J9" s="52"/>
      <c r="K9" s="61"/>
    </row>
    <row r="10" spans="1:11" s="2" customFormat="1" ht="12.75">
      <c r="A10" s="52"/>
      <c r="B10" s="52"/>
      <c r="C10" s="3"/>
      <c r="D10" s="3"/>
      <c r="E10" s="53"/>
      <c r="F10" s="52"/>
      <c r="G10" s="52"/>
      <c r="H10" s="3"/>
      <c r="I10" s="52"/>
      <c r="J10" s="52"/>
      <c r="K10" s="61"/>
    </row>
    <row r="11" spans="1:11" s="5" customFormat="1" ht="12.75">
      <c r="A11" s="4"/>
      <c r="B11" s="4"/>
      <c r="C11" s="4"/>
      <c r="D11" s="4"/>
      <c r="E11" s="14"/>
      <c r="F11" s="7"/>
      <c r="G11" s="7"/>
      <c r="H11" s="7"/>
      <c r="I11" s="19"/>
      <c r="J11" s="11"/>
      <c r="K11" s="18"/>
    </row>
    <row r="12" spans="1:11" ht="12.75">
      <c r="A12" s="4"/>
      <c r="B12" s="4"/>
      <c r="C12" s="4"/>
      <c r="D12" s="4"/>
      <c r="E12" s="14"/>
      <c r="F12" s="7"/>
      <c r="G12" s="7"/>
      <c r="H12" s="7"/>
      <c r="I12" s="19"/>
      <c r="J12" s="11"/>
      <c r="K12" s="18"/>
    </row>
    <row r="13" spans="1:11" ht="12.75">
      <c r="A13" s="4"/>
      <c r="B13" s="4"/>
      <c r="C13" s="4"/>
      <c r="D13" s="4"/>
      <c r="E13" s="14"/>
      <c r="F13" s="7"/>
      <c r="G13" s="7"/>
      <c r="H13" s="7"/>
      <c r="I13" s="19"/>
      <c r="J13" s="11"/>
      <c r="K13" s="18"/>
    </row>
    <row r="14" spans="1:11" ht="12.75">
      <c r="A14" s="4"/>
      <c r="B14" s="4"/>
      <c r="C14" s="4"/>
      <c r="D14" s="4"/>
      <c r="E14" s="14"/>
      <c r="F14" s="9"/>
      <c r="G14" s="7"/>
      <c r="H14" s="7"/>
      <c r="I14" s="19"/>
      <c r="J14" s="11"/>
      <c r="K14" s="18"/>
    </row>
    <row r="15" spans="1:11" ht="12.75">
      <c r="A15" s="4"/>
      <c r="B15" s="4"/>
      <c r="C15" s="4"/>
      <c r="D15" s="4"/>
      <c r="E15" s="14"/>
      <c r="F15" s="7"/>
      <c r="G15" s="7"/>
      <c r="H15" s="7"/>
      <c r="I15" s="19"/>
      <c r="J15" s="12"/>
      <c r="K15" s="18"/>
    </row>
    <row r="16" spans="1:11" ht="12.75">
      <c r="A16" s="4"/>
      <c r="B16" s="4"/>
      <c r="C16" s="4"/>
      <c r="D16" s="4"/>
      <c r="E16" s="14"/>
      <c r="F16" s="7"/>
      <c r="G16" s="7"/>
      <c r="H16" s="7"/>
      <c r="I16" s="19"/>
      <c r="J16" s="11"/>
      <c r="K16" s="18"/>
    </row>
    <row r="17" spans="1:11" ht="12.75">
      <c r="A17" s="4"/>
      <c r="B17" s="4"/>
      <c r="C17" s="4"/>
      <c r="D17" s="4"/>
      <c r="E17" s="14"/>
      <c r="F17" s="7"/>
      <c r="G17" s="7"/>
      <c r="H17" s="7"/>
      <c r="I17" s="19"/>
      <c r="J17" s="11"/>
      <c r="K17" s="18"/>
    </row>
    <row r="18" spans="1:11" ht="12.75">
      <c r="A18" s="4"/>
      <c r="B18" s="4"/>
      <c r="C18" s="4"/>
      <c r="D18" s="4"/>
      <c r="E18" s="14"/>
      <c r="F18" s="9"/>
      <c r="G18" s="7"/>
      <c r="H18" s="7"/>
      <c r="I18" s="19"/>
      <c r="J18" s="11"/>
      <c r="K18" s="18"/>
    </row>
    <row r="19" spans="1:11" ht="12.75">
      <c r="A19" s="4"/>
      <c r="B19" s="4"/>
      <c r="C19" s="4"/>
      <c r="D19" s="4"/>
      <c r="E19" s="14"/>
      <c r="F19" s="7"/>
      <c r="G19" s="7"/>
      <c r="H19" s="7"/>
      <c r="I19" s="19"/>
      <c r="J19" s="11"/>
      <c r="K19" s="18"/>
    </row>
    <row r="20" spans="1:11" ht="12.75">
      <c r="A20" s="4"/>
      <c r="B20" s="4"/>
      <c r="C20" s="4"/>
      <c r="D20" s="4"/>
      <c r="E20" s="14"/>
      <c r="F20" s="7"/>
      <c r="G20" s="7"/>
      <c r="H20" s="7"/>
      <c r="I20" s="19"/>
      <c r="J20" s="11"/>
      <c r="K20" s="18"/>
    </row>
    <row r="21" spans="1:11" ht="12.75">
      <c r="A21" s="4"/>
      <c r="B21" s="4"/>
      <c r="C21" s="4"/>
      <c r="D21" s="4"/>
      <c r="E21" s="14"/>
      <c r="F21" s="7"/>
      <c r="G21" s="7"/>
      <c r="H21" s="7"/>
      <c r="I21" s="19"/>
      <c r="J21" s="11"/>
      <c r="K21" s="18"/>
    </row>
    <row r="22" spans="5:11" ht="12.75">
      <c r="E22" s="14"/>
      <c r="F22" s="9"/>
      <c r="G22" s="9"/>
      <c r="H22" s="7"/>
      <c r="I22" s="19"/>
      <c r="J22" s="11"/>
      <c r="K22" s="18"/>
    </row>
    <row r="23" spans="5:11" ht="12.75">
      <c r="E23" s="14"/>
      <c r="F23" s="7"/>
      <c r="G23" s="7"/>
      <c r="H23" s="7"/>
      <c r="I23" s="19"/>
      <c r="J23" s="11"/>
      <c r="K23" s="18"/>
    </row>
    <row r="24" spans="2:11" ht="12.75">
      <c r="B24" s="1"/>
      <c r="C24" s="1"/>
      <c r="D24" s="1"/>
      <c r="E24" s="14"/>
      <c r="F24" s="7"/>
      <c r="G24" s="7"/>
      <c r="H24" s="7"/>
      <c r="I24" s="19"/>
      <c r="J24" s="11"/>
      <c r="K24" s="18"/>
    </row>
    <row r="25" spans="5:11" ht="12.75">
      <c r="E25" s="14"/>
      <c r="F25" s="7"/>
      <c r="G25" s="7"/>
      <c r="H25" s="7"/>
      <c r="I25" s="19"/>
      <c r="J25" s="11"/>
      <c r="K25" s="18"/>
    </row>
    <row r="26" spans="5:11" ht="12.75">
      <c r="E26" s="14"/>
      <c r="F26" s="7"/>
      <c r="G26" s="7"/>
      <c r="H26" s="7"/>
      <c r="I26" s="19"/>
      <c r="J26" s="11"/>
      <c r="K26" s="18"/>
    </row>
    <row r="27" spans="5:11" ht="12.75">
      <c r="E27" s="14"/>
      <c r="F27" s="9"/>
      <c r="G27" s="7"/>
      <c r="H27" s="7"/>
      <c r="I27" s="19"/>
      <c r="J27" s="11"/>
      <c r="K27" s="18"/>
    </row>
    <row r="28" spans="5:11" ht="12.75">
      <c r="E28" s="14"/>
      <c r="F28" s="7"/>
      <c r="G28" s="7"/>
      <c r="H28" s="7"/>
      <c r="I28" s="19"/>
      <c r="J28" s="11"/>
      <c r="K28" s="18"/>
    </row>
    <row r="29" spans="5:11" ht="12.75">
      <c r="E29" s="14"/>
      <c r="F29" s="7"/>
      <c r="G29" s="7"/>
      <c r="H29" s="7"/>
      <c r="I29" s="19"/>
      <c r="J29" s="11"/>
      <c r="K29" s="18"/>
    </row>
    <row r="30" spans="5:11" ht="12.75">
      <c r="E30" s="14"/>
      <c r="F30" s="7"/>
      <c r="G30" s="7"/>
      <c r="H30" s="7"/>
      <c r="I30" s="19"/>
      <c r="J30" s="11"/>
      <c r="K30" s="18"/>
    </row>
    <row r="31" spans="5:11" ht="12.75">
      <c r="E31" s="14"/>
      <c r="F31" s="9"/>
      <c r="G31" s="9"/>
      <c r="H31" s="23"/>
      <c r="I31" s="19"/>
      <c r="J31" s="11"/>
      <c r="K31" s="18"/>
    </row>
    <row r="32" spans="5:11" ht="12.75">
      <c r="E32" s="14"/>
      <c r="F32" s="9"/>
      <c r="G32" s="9"/>
      <c r="H32" s="25"/>
      <c r="I32" s="19"/>
      <c r="J32" s="11"/>
      <c r="K32" s="18"/>
    </row>
    <row r="33" spans="5:11" ht="12.75">
      <c r="E33" s="14"/>
      <c r="F33" s="7"/>
      <c r="G33" s="7"/>
      <c r="H33" s="7"/>
      <c r="I33" s="19"/>
      <c r="J33" s="11"/>
      <c r="K33" s="18"/>
    </row>
    <row r="34" spans="5:11" ht="12.75">
      <c r="E34" s="14"/>
      <c r="F34" s="7"/>
      <c r="G34" s="7"/>
      <c r="H34" s="7"/>
      <c r="I34" s="19"/>
      <c r="J34" s="11"/>
      <c r="K34" s="18"/>
    </row>
    <row r="35" spans="5:11" ht="12.75">
      <c r="E35" s="14"/>
      <c r="F35" s="7"/>
      <c r="G35" s="7"/>
      <c r="H35" s="7"/>
      <c r="I35" s="19"/>
      <c r="J35" s="11"/>
      <c r="K35" s="18"/>
    </row>
    <row r="36" spans="5:11" ht="12.75">
      <c r="E36" s="14"/>
      <c r="F36" s="7"/>
      <c r="G36" s="7"/>
      <c r="H36" s="7"/>
      <c r="I36" s="19"/>
      <c r="J36" s="11"/>
      <c r="K36" s="18"/>
    </row>
    <row r="37" spans="5:11" ht="12.75">
      <c r="E37" s="14"/>
      <c r="F37" s="7"/>
      <c r="G37" s="7"/>
      <c r="H37" s="7"/>
      <c r="I37" s="19"/>
      <c r="J37" s="11"/>
      <c r="K37" s="18"/>
    </row>
    <row r="38" spans="5:11" ht="12.75">
      <c r="E38" s="14"/>
      <c r="F38" s="7"/>
      <c r="G38" s="7"/>
      <c r="H38" s="7"/>
      <c r="I38" s="19"/>
      <c r="J38" s="11"/>
      <c r="K38" s="18"/>
    </row>
    <row r="39" spans="5:11" ht="12.75">
      <c r="E39" s="14"/>
      <c r="F39" s="7"/>
      <c r="G39" s="7"/>
      <c r="H39" s="7"/>
      <c r="I39" s="19"/>
      <c r="J39" s="11"/>
      <c r="K39" s="18"/>
    </row>
    <row r="40" spans="5:11" ht="12.75">
      <c r="E40" s="14"/>
      <c r="F40" s="7"/>
      <c r="G40" s="7"/>
      <c r="H40" s="7"/>
      <c r="I40" s="19"/>
      <c r="J40" s="11"/>
      <c r="K40" s="18"/>
    </row>
    <row r="41" spans="5:11" ht="12.75">
      <c r="E41" s="14"/>
      <c r="F41" s="7"/>
      <c r="G41" s="7"/>
      <c r="H41" s="7"/>
      <c r="I41" s="19"/>
      <c r="J41" s="12"/>
      <c r="K41" s="18"/>
    </row>
    <row r="42" spans="5:11" ht="12.75">
      <c r="E42" s="14"/>
      <c r="F42" s="7"/>
      <c r="G42" s="7"/>
      <c r="H42" s="7"/>
      <c r="I42" s="19"/>
      <c r="J42" s="11"/>
      <c r="K42" s="18"/>
    </row>
    <row r="43" spans="5:11" ht="12.75">
      <c r="E43" s="14"/>
      <c r="F43" s="7"/>
      <c r="G43" s="7"/>
      <c r="H43" s="7"/>
      <c r="I43" s="19"/>
      <c r="J43" s="11"/>
      <c r="K43" s="18"/>
    </row>
    <row r="44" spans="5:11" ht="12.75">
      <c r="E44" s="14"/>
      <c r="F44" s="7"/>
      <c r="G44" s="7"/>
      <c r="H44" s="7"/>
      <c r="I44" s="19"/>
      <c r="J44" s="11"/>
      <c r="K44" s="18"/>
    </row>
    <row r="45" spans="5:11" ht="12.75">
      <c r="E45" s="14"/>
      <c r="F45" s="7"/>
      <c r="G45" s="7"/>
      <c r="H45" s="7"/>
      <c r="I45" s="19"/>
      <c r="J45" s="11"/>
      <c r="K45" s="18"/>
    </row>
    <row r="46" spans="5:11" ht="12.75">
      <c r="E46" s="14"/>
      <c r="F46" s="7"/>
      <c r="G46" s="7"/>
      <c r="H46" s="7"/>
      <c r="I46" s="19"/>
      <c r="J46" s="11"/>
      <c r="K46" s="18"/>
    </row>
    <row r="47" spans="5:11" ht="12.75">
      <c r="E47" s="14"/>
      <c r="F47" s="7"/>
      <c r="G47" s="7"/>
      <c r="H47" s="7"/>
      <c r="I47" s="19"/>
      <c r="J47" s="11"/>
      <c r="K47" s="18"/>
    </row>
    <row r="48" spans="5:11" ht="12.75">
      <c r="E48" s="14"/>
      <c r="F48" s="7"/>
      <c r="G48" s="7"/>
      <c r="H48" s="7"/>
      <c r="I48" s="19"/>
      <c r="J48" s="12"/>
      <c r="K48" s="18"/>
    </row>
    <row r="49" spans="5:11" ht="12.75">
      <c r="E49" s="14"/>
      <c r="F49" s="7"/>
      <c r="G49" s="7"/>
      <c r="H49" s="7"/>
      <c r="I49" s="19"/>
      <c r="J49" s="11"/>
      <c r="K49" s="18"/>
    </row>
    <row r="50" spans="5:11" ht="12.75">
      <c r="E50" s="14"/>
      <c r="F50" s="7"/>
      <c r="G50" s="7"/>
      <c r="H50" s="7"/>
      <c r="I50" s="19"/>
      <c r="J50" s="11"/>
      <c r="K50" s="18"/>
    </row>
    <row r="51" spans="5:11" ht="12.75">
      <c r="E51" s="14"/>
      <c r="F51" s="7"/>
      <c r="G51" s="7"/>
      <c r="H51" s="7"/>
      <c r="I51" s="19"/>
      <c r="J51" s="11"/>
      <c r="K51" s="18"/>
    </row>
    <row r="52" spans="5:11" ht="12.75">
      <c r="E52" s="14"/>
      <c r="F52" s="7"/>
      <c r="G52" s="7"/>
      <c r="H52" s="7"/>
      <c r="I52" s="19"/>
      <c r="J52" s="12"/>
      <c r="K52" s="18"/>
    </row>
    <row r="53" spans="5:11" ht="12.75">
      <c r="E53" s="14"/>
      <c r="F53" s="7"/>
      <c r="G53" s="7"/>
      <c r="H53" s="7"/>
      <c r="I53" s="19"/>
      <c r="J53" s="11"/>
      <c r="K53" s="18"/>
    </row>
    <row r="54" spans="5:11" ht="12.75">
      <c r="E54" s="14"/>
      <c r="F54" s="7"/>
      <c r="G54" s="7"/>
      <c r="H54" s="7"/>
      <c r="I54" s="19"/>
      <c r="J54" s="11"/>
      <c r="K54" s="18"/>
    </row>
    <row r="55" spans="5:11" ht="12.75">
      <c r="E55" s="14"/>
      <c r="F55" s="7"/>
      <c r="G55" s="7"/>
      <c r="H55" s="7"/>
      <c r="I55" s="19"/>
      <c r="J55" s="12"/>
      <c r="K55" s="18"/>
    </row>
    <row r="56" spans="5:11" ht="12.75">
      <c r="E56" s="14"/>
      <c r="F56" s="7"/>
      <c r="G56" s="7"/>
      <c r="H56" s="7"/>
      <c r="I56" s="19"/>
      <c r="J56" s="11"/>
      <c r="K56" s="18"/>
    </row>
    <row r="57" spans="5:11" ht="12.75">
      <c r="E57" s="14"/>
      <c r="F57" s="7"/>
      <c r="G57" s="7"/>
      <c r="H57" s="7"/>
      <c r="I57" s="19"/>
      <c r="J57" s="11"/>
      <c r="K57" s="18"/>
    </row>
    <row r="58" spans="5:11" ht="12.75">
      <c r="E58" s="14"/>
      <c r="F58" s="7"/>
      <c r="G58" s="7"/>
      <c r="H58" s="7"/>
      <c r="I58" s="19"/>
      <c r="J58" s="12"/>
      <c r="K58" s="18"/>
    </row>
    <row r="59" spans="5:11" ht="12.75">
      <c r="E59" s="14"/>
      <c r="F59" s="7"/>
      <c r="G59" s="7"/>
      <c r="H59" s="7"/>
      <c r="I59" s="19"/>
      <c r="J59" s="11"/>
      <c r="K59" s="18"/>
    </row>
    <row r="60" spans="5:11" ht="12.75">
      <c r="E60" s="14"/>
      <c r="F60" s="7"/>
      <c r="G60" s="7"/>
      <c r="H60" s="7"/>
      <c r="I60" s="19"/>
      <c r="J60" s="11"/>
      <c r="K60" s="18"/>
    </row>
    <row r="61" spans="5:11" ht="12.75">
      <c r="E61" s="14"/>
      <c r="F61" s="7"/>
      <c r="G61" s="7"/>
      <c r="H61" s="7"/>
      <c r="I61" s="19"/>
      <c r="J61" s="11"/>
      <c r="K61" s="18"/>
    </row>
    <row r="62" spans="5:11" ht="12.75">
      <c r="E62" s="14"/>
      <c r="F62" s="9"/>
      <c r="G62" s="7"/>
      <c r="H62" s="7"/>
      <c r="I62" s="19"/>
      <c r="J62" s="11"/>
      <c r="K62" s="18"/>
    </row>
    <row r="63" spans="5:11" ht="12.75">
      <c r="E63" s="14"/>
      <c r="F63" s="7"/>
      <c r="G63" s="7"/>
      <c r="H63" s="7"/>
      <c r="I63" s="19"/>
      <c r="J63" s="12"/>
      <c r="K63" s="18"/>
    </row>
    <row r="64" spans="5:11" ht="12.75">
      <c r="E64" s="14"/>
      <c r="F64" s="9"/>
      <c r="G64" s="7"/>
      <c r="H64" s="7"/>
      <c r="I64" s="19"/>
      <c r="J64" s="12"/>
      <c r="K64" s="18"/>
    </row>
    <row r="65" spans="5:11" ht="12.75">
      <c r="E65" s="14"/>
      <c r="F65" s="9"/>
      <c r="G65" s="7"/>
      <c r="H65" s="7"/>
      <c r="I65" s="19"/>
      <c r="J65" s="12"/>
      <c r="K65" s="18"/>
    </row>
    <row r="66" spans="5:11" ht="12.75">
      <c r="E66" s="14"/>
      <c r="F66" s="7"/>
      <c r="G66" s="7"/>
      <c r="H66" s="7"/>
      <c r="I66" s="19"/>
      <c r="J66" s="11"/>
      <c r="K66" s="18"/>
    </row>
    <row r="67" spans="5:11" ht="12.75">
      <c r="E67" s="14"/>
      <c r="F67" s="7"/>
      <c r="G67" s="7"/>
      <c r="H67" s="7"/>
      <c r="I67" s="19"/>
      <c r="J67" s="11"/>
      <c r="K67" s="18"/>
    </row>
    <row r="68" spans="5:11" ht="12.75">
      <c r="E68" s="14"/>
      <c r="F68" s="7"/>
      <c r="G68" s="7"/>
      <c r="H68" s="7"/>
      <c r="I68" s="19"/>
      <c r="J68" s="11"/>
      <c r="K68" s="18"/>
    </row>
    <row r="69" spans="5:11" ht="12.75">
      <c r="E69" s="14"/>
      <c r="F69" s="7"/>
      <c r="G69" s="7"/>
      <c r="H69" s="7"/>
      <c r="I69" s="19"/>
      <c r="J69" s="11"/>
      <c r="K69" s="18"/>
    </row>
    <row r="70" spans="5:11" ht="12.75">
      <c r="E70" s="14"/>
      <c r="F70" s="7"/>
      <c r="G70" s="7"/>
      <c r="H70" s="7"/>
      <c r="I70" s="19"/>
      <c r="J70" s="11"/>
      <c r="K70" s="18"/>
    </row>
    <row r="71" spans="5:11" ht="12.75">
      <c r="E71" s="14"/>
      <c r="F71" s="7"/>
      <c r="H71" s="7"/>
      <c r="I71" s="19"/>
      <c r="J71" s="11"/>
      <c r="K71" s="18"/>
    </row>
    <row r="72" spans="5:11" ht="12.75">
      <c r="E72" s="14"/>
      <c r="F72" s="7"/>
      <c r="G72" s="7"/>
      <c r="H72" s="7"/>
      <c r="I72" s="19"/>
      <c r="J72" s="11"/>
      <c r="K72" s="18"/>
    </row>
    <row r="73" spans="5:11" ht="12.75">
      <c r="E73" s="14"/>
      <c r="F73" s="7"/>
      <c r="G73" s="7"/>
      <c r="H73" s="7"/>
      <c r="I73" s="19"/>
      <c r="J73" s="11"/>
      <c r="K73" s="18"/>
    </row>
    <row r="74" spans="5:11" ht="12.75">
      <c r="E74" s="14"/>
      <c r="F74" s="7"/>
      <c r="G74" s="7"/>
      <c r="H74" s="7"/>
      <c r="I74" s="19"/>
      <c r="J74" s="11"/>
      <c r="K74" s="18"/>
    </row>
    <row r="75" spans="5:11" ht="12.75">
      <c r="E75" s="14"/>
      <c r="F75" s="9"/>
      <c r="G75" s="24"/>
      <c r="H75" s="7"/>
      <c r="I75" s="19"/>
      <c r="J75" s="11"/>
      <c r="K75" s="18"/>
    </row>
    <row r="76" spans="5:11" ht="12.75">
      <c r="E76" s="14"/>
      <c r="F76" s="9"/>
      <c r="G76" s="7"/>
      <c r="H76" s="7"/>
      <c r="I76" s="19"/>
      <c r="J76" s="12"/>
      <c r="K76" s="18"/>
    </row>
    <row r="77" spans="5:11" ht="12.75">
      <c r="E77" s="14"/>
      <c r="F77" s="7"/>
      <c r="G77" s="7"/>
      <c r="H77" s="7"/>
      <c r="I77" s="19"/>
      <c r="J77" s="11"/>
      <c r="K77" s="18"/>
    </row>
    <row r="78" spans="5:11" ht="12.75">
      <c r="E78" s="14"/>
      <c r="F78" s="7"/>
      <c r="G78" s="7"/>
      <c r="H78" s="7"/>
      <c r="I78" s="19"/>
      <c r="J78" s="12"/>
      <c r="K78" s="18"/>
    </row>
    <row r="79" spans="5:11" ht="12.75">
      <c r="E79" s="14"/>
      <c r="F79" s="7"/>
      <c r="G79" s="7"/>
      <c r="H79" s="7"/>
      <c r="I79" s="19"/>
      <c r="J79" s="12"/>
      <c r="K79" s="18"/>
    </row>
    <row r="80" spans="5:11" ht="12.75">
      <c r="E80" s="14"/>
      <c r="F80" s="9"/>
      <c r="G80" s="7"/>
      <c r="H80" s="7"/>
      <c r="I80" s="19"/>
      <c r="J80" s="12"/>
      <c r="K80" s="18"/>
    </row>
    <row r="81" spans="5:11" ht="12.75">
      <c r="E81" s="14"/>
      <c r="F81" s="7"/>
      <c r="G81" s="7"/>
      <c r="H81" s="7"/>
      <c r="I81" s="19"/>
      <c r="J81" s="11"/>
      <c r="K81" s="18"/>
    </row>
    <row r="82" spans="5:11" ht="12.75">
      <c r="E82" s="14"/>
      <c r="F82" s="9"/>
      <c r="G82" s="7"/>
      <c r="H82" s="7"/>
      <c r="I82" s="19"/>
      <c r="J82" s="11"/>
      <c r="K82" s="18"/>
    </row>
    <row r="83" spans="5:11" ht="12.75">
      <c r="E83" s="14"/>
      <c r="F83" s="7"/>
      <c r="G83" s="7"/>
      <c r="H83" s="7"/>
      <c r="I83" s="19"/>
      <c r="J83" s="11"/>
      <c r="K83" s="18"/>
    </row>
    <row r="84" spans="5:11" ht="12.75">
      <c r="E84" s="14"/>
      <c r="F84" s="7"/>
      <c r="G84" s="7"/>
      <c r="H84" s="7"/>
      <c r="I84" s="19"/>
      <c r="J84" s="11"/>
      <c r="K84" s="18"/>
    </row>
    <row r="85" spans="5:11" ht="12.75">
      <c r="E85" s="14"/>
      <c r="F85" s="7"/>
      <c r="G85" s="7"/>
      <c r="H85" s="7"/>
      <c r="I85" s="19"/>
      <c r="J85" s="11"/>
      <c r="K85" s="18"/>
    </row>
    <row r="86" spans="5:11" ht="12.75">
      <c r="E86" s="14"/>
      <c r="F86" s="7"/>
      <c r="G86" s="7"/>
      <c r="H86" s="7"/>
      <c r="I86" s="19"/>
      <c r="J86" s="11"/>
      <c r="K86" s="18"/>
    </row>
    <row r="87" spans="5:11" ht="12.75">
      <c r="E87" s="14"/>
      <c r="F87" s="7"/>
      <c r="G87" s="7"/>
      <c r="H87" s="7"/>
      <c r="I87" s="19"/>
      <c r="J87" s="11"/>
      <c r="K87" s="18"/>
    </row>
    <row r="88" spans="5:11" ht="12.75">
      <c r="E88" s="14"/>
      <c r="F88" s="7"/>
      <c r="G88" s="7"/>
      <c r="H88" s="7"/>
      <c r="I88" s="19"/>
      <c r="J88" s="11"/>
      <c r="K88" s="18"/>
    </row>
    <row r="89" spans="5:11" ht="12.75">
      <c r="E89" s="14"/>
      <c r="F89" s="7"/>
      <c r="G89" s="7"/>
      <c r="H89" s="7"/>
      <c r="I89" s="19"/>
      <c r="J89" s="11"/>
      <c r="K89" s="18"/>
    </row>
    <row r="90" spans="5:11" ht="12.75">
      <c r="E90" s="14"/>
      <c r="F90" s="7"/>
      <c r="G90" s="7"/>
      <c r="H90" s="7"/>
      <c r="I90" s="19"/>
      <c r="J90" s="11"/>
      <c r="K90" s="18"/>
    </row>
    <row r="91" spans="5:11" ht="12.75">
      <c r="E91" s="14"/>
      <c r="F91" s="7"/>
      <c r="G91" s="7"/>
      <c r="H91" s="7"/>
      <c r="I91" s="19"/>
      <c r="J91" s="11"/>
      <c r="K91" s="18"/>
    </row>
    <row r="92" spans="5:11" ht="12.75">
      <c r="E92" s="14"/>
      <c r="F92" s="9"/>
      <c r="G92" s="7"/>
      <c r="H92" s="7"/>
      <c r="I92" s="19"/>
      <c r="J92" s="11"/>
      <c r="K92" s="18"/>
    </row>
    <row r="93" spans="5:11" ht="12.75">
      <c r="E93" s="14"/>
      <c r="F93" s="9"/>
      <c r="G93" s="7"/>
      <c r="H93" s="7"/>
      <c r="I93" s="19"/>
      <c r="J93" s="12"/>
      <c r="K93" s="18"/>
    </row>
    <row r="94" spans="5:11" ht="12.75">
      <c r="E94" s="14"/>
      <c r="F94" s="7"/>
      <c r="G94" s="7"/>
      <c r="H94" s="7"/>
      <c r="I94" s="19"/>
      <c r="J94" s="11"/>
      <c r="K94" s="18"/>
    </row>
    <row r="95" spans="5:11" ht="12.75">
      <c r="E95" s="14"/>
      <c r="F95" s="7"/>
      <c r="G95" s="7"/>
      <c r="H95" s="7"/>
      <c r="I95" s="19"/>
      <c r="J95" s="11"/>
      <c r="K95" s="18"/>
    </row>
    <row r="96" spans="5:11" ht="12.75">
      <c r="E96" s="14"/>
      <c r="F96" s="7"/>
      <c r="G96" s="7"/>
      <c r="H96" s="7"/>
      <c r="I96" s="19"/>
      <c r="J96" s="11"/>
      <c r="K96" s="18"/>
    </row>
    <row r="97" spans="5:11" ht="12.75">
      <c r="E97" s="14"/>
      <c r="F97" s="7"/>
      <c r="G97" s="7"/>
      <c r="H97" s="7"/>
      <c r="I97" s="19"/>
      <c r="J97" s="11"/>
      <c r="K97" s="18"/>
    </row>
    <row r="98" spans="5:11" ht="12.75">
      <c r="E98" s="14"/>
      <c r="F98" s="7"/>
      <c r="G98" s="7"/>
      <c r="H98" s="7"/>
      <c r="I98" s="19"/>
      <c r="J98" s="12"/>
      <c r="K98" s="18"/>
    </row>
    <row r="99" spans="5:11" ht="12.75">
      <c r="E99" s="14"/>
      <c r="F99" s="7"/>
      <c r="G99" s="7"/>
      <c r="H99" s="7"/>
      <c r="I99" s="19"/>
      <c r="J99" s="11"/>
      <c r="K99" s="18"/>
    </row>
    <row r="100" spans="5:11" ht="12.75">
      <c r="E100" s="14"/>
      <c r="F100" s="7"/>
      <c r="G100" s="7"/>
      <c r="H100" s="7"/>
      <c r="I100" s="19"/>
      <c r="J100" s="11"/>
      <c r="K100" s="18"/>
    </row>
    <row r="101" spans="5:11" ht="12.75">
      <c r="E101" s="22"/>
      <c r="F101" s="7"/>
      <c r="G101" s="7"/>
      <c r="H101" s="7"/>
      <c r="I101" s="19"/>
      <c r="J101" s="11"/>
      <c r="K101" s="18"/>
    </row>
    <row r="102" spans="5:11" ht="12.75">
      <c r="E102" s="14"/>
      <c r="F102" s="7"/>
      <c r="G102" s="7"/>
      <c r="H102" s="7"/>
      <c r="I102" s="19"/>
      <c r="J102" s="11"/>
      <c r="K102" s="18"/>
    </row>
    <row r="103" spans="5:11" ht="12.75">
      <c r="E103" s="14"/>
      <c r="F103" s="7"/>
      <c r="G103" s="7"/>
      <c r="H103" s="7"/>
      <c r="I103" s="19"/>
      <c r="J103" s="11"/>
      <c r="K103" s="18"/>
    </row>
    <row r="104" spans="5:11" ht="12.75">
      <c r="E104" s="14"/>
      <c r="F104" s="7"/>
      <c r="G104" s="7"/>
      <c r="H104" s="7"/>
      <c r="I104" s="19"/>
      <c r="J104" s="11"/>
      <c r="K104" s="18"/>
    </row>
    <row r="105" spans="5:11" ht="12.75">
      <c r="E105" s="14"/>
      <c r="F105" s="7"/>
      <c r="G105" s="7"/>
      <c r="H105" s="7"/>
      <c r="I105" s="19"/>
      <c r="J105" s="11"/>
      <c r="K105" s="18"/>
    </row>
    <row r="106" spans="5:11" ht="12.75">
      <c r="E106" s="14"/>
      <c r="F106" s="7"/>
      <c r="G106" s="7"/>
      <c r="H106" s="7"/>
      <c r="I106" s="19"/>
      <c r="J106" s="11"/>
      <c r="K106" s="18"/>
    </row>
    <row r="107" spans="5:11" ht="12.75">
      <c r="E107" s="14"/>
      <c r="F107" s="7"/>
      <c r="G107" s="7"/>
      <c r="H107" s="7"/>
      <c r="I107" s="19"/>
      <c r="J107" s="11"/>
      <c r="K107" s="18"/>
    </row>
    <row r="108" spans="5:11" ht="12.75">
      <c r="E108" s="14"/>
      <c r="F108" s="7"/>
      <c r="G108" s="7"/>
      <c r="H108" s="7"/>
      <c r="I108" s="19"/>
      <c r="J108" s="12"/>
      <c r="K108" s="18"/>
    </row>
    <row r="109" spans="5:11" ht="12.75">
      <c r="E109" s="14"/>
      <c r="F109" s="7"/>
      <c r="G109" s="7"/>
      <c r="H109" s="7"/>
      <c r="I109" s="19"/>
      <c r="J109" s="11"/>
      <c r="K109" s="18"/>
    </row>
    <row r="110" spans="5:11" ht="12.75">
      <c r="E110" s="14"/>
      <c r="F110" s="7"/>
      <c r="G110" s="7"/>
      <c r="H110" s="7"/>
      <c r="I110" s="19"/>
      <c r="J110" s="12"/>
      <c r="K110" s="18"/>
    </row>
    <row r="111" spans="5:11" ht="12.75">
      <c r="E111" s="14"/>
      <c r="F111" s="7"/>
      <c r="G111" s="7"/>
      <c r="H111" s="7"/>
      <c r="I111" s="19"/>
      <c r="J111" s="12"/>
      <c r="K111" s="18"/>
    </row>
    <row r="112" spans="5:11" ht="12.75">
      <c r="E112" s="14"/>
      <c r="F112" s="26"/>
      <c r="G112" s="7"/>
      <c r="H112" s="7"/>
      <c r="I112" s="19"/>
      <c r="J112" s="12"/>
      <c r="K112" s="18"/>
    </row>
    <row r="113" spans="5:11" ht="12.75">
      <c r="E113" s="14"/>
      <c r="F113" s="7"/>
      <c r="G113" s="7"/>
      <c r="H113" s="7"/>
      <c r="I113" s="19"/>
      <c r="J113" s="11"/>
      <c r="K113" s="18"/>
    </row>
    <row r="114" spans="5:11" ht="12.75">
      <c r="E114" s="14"/>
      <c r="F114" s="7"/>
      <c r="G114" s="7"/>
      <c r="H114" s="7"/>
      <c r="I114" s="19"/>
      <c r="J114" s="11"/>
      <c r="K114" s="18"/>
    </row>
    <row r="115" spans="5:11" ht="12.75">
      <c r="E115" s="14"/>
      <c r="F115" s="9"/>
      <c r="G115" s="7"/>
      <c r="H115" s="7"/>
      <c r="I115" s="19"/>
      <c r="J115" s="11"/>
      <c r="K115" s="18"/>
    </row>
    <row r="116" spans="5:11" ht="12.75">
      <c r="E116" s="14"/>
      <c r="F116" s="7"/>
      <c r="G116" s="7"/>
      <c r="H116" s="7"/>
      <c r="I116" s="19"/>
      <c r="J116" s="11"/>
      <c r="K116" s="18"/>
    </row>
    <row r="117" spans="5:11" ht="12.75">
      <c r="E117" s="14"/>
      <c r="F117" s="7"/>
      <c r="G117" s="7"/>
      <c r="H117" s="7"/>
      <c r="I117" s="19"/>
      <c r="J117" s="11"/>
      <c r="K117" s="18"/>
    </row>
    <row r="118" spans="5:11" ht="12.75">
      <c r="E118" s="14"/>
      <c r="F118" s="9"/>
      <c r="G118" s="9"/>
      <c r="H118" s="7"/>
      <c r="I118" s="19"/>
      <c r="J118" s="11"/>
      <c r="K118" s="18"/>
    </row>
    <row r="119" spans="5:11" ht="12.75">
      <c r="E119" s="14"/>
      <c r="F119" s="7"/>
      <c r="G119" s="7"/>
      <c r="H119" s="7"/>
      <c r="I119" s="19"/>
      <c r="J119" s="11"/>
      <c r="K119" s="18"/>
    </row>
    <row r="120" spans="5:11" ht="12.75">
      <c r="E120" s="14"/>
      <c r="F120" s="9"/>
      <c r="G120" s="7"/>
      <c r="H120" s="7"/>
      <c r="I120" s="19"/>
      <c r="J120" s="11"/>
      <c r="K120" s="18"/>
    </row>
    <row r="121" spans="5:11" ht="12.75">
      <c r="E121" s="14"/>
      <c r="F121" s="7"/>
      <c r="G121" s="7"/>
      <c r="H121" s="7"/>
      <c r="I121" s="19"/>
      <c r="J121" s="11"/>
      <c r="K121" s="18"/>
    </row>
    <row r="122" spans="5:11" ht="12.75">
      <c r="E122" s="14"/>
      <c r="F122" s="9"/>
      <c r="G122" s="9"/>
      <c r="H122" s="7"/>
      <c r="I122" s="19"/>
      <c r="J122" s="11"/>
      <c r="K122" s="18"/>
    </row>
    <row r="123" spans="5:11" ht="12.75">
      <c r="E123" s="14"/>
      <c r="F123" s="7"/>
      <c r="G123" s="7"/>
      <c r="H123" s="7"/>
      <c r="I123" s="19"/>
      <c r="J123" s="11"/>
      <c r="K123" s="18"/>
    </row>
    <row r="124" spans="5:11" ht="12.75">
      <c r="E124" s="14"/>
      <c r="F124" s="9"/>
      <c r="G124" s="7"/>
      <c r="H124" s="7"/>
      <c r="I124" s="19"/>
      <c r="J124" s="11"/>
      <c r="K124" s="18"/>
    </row>
    <row r="125" spans="5:11" ht="12.75">
      <c r="E125" s="14"/>
      <c r="F125" s="9"/>
      <c r="G125" s="7"/>
      <c r="H125" s="7"/>
      <c r="I125" s="19"/>
      <c r="J125" s="11"/>
      <c r="K125" s="18"/>
    </row>
    <row r="126" spans="5:11" ht="12.75">
      <c r="E126" s="14"/>
      <c r="F126" s="7"/>
      <c r="G126" s="7"/>
      <c r="H126" s="7"/>
      <c r="I126" s="19"/>
      <c r="J126" s="12"/>
      <c r="K126" s="18"/>
    </row>
    <row r="127" spans="5:11" ht="12.75">
      <c r="E127" s="14"/>
      <c r="F127" s="7"/>
      <c r="G127" s="7"/>
      <c r="H127" s="7"/>
      <c r="I127" s="19"/>
      <c r="J127" s="11"/>
      <c r="K127" s="18"/>
    </row>
    <row r="128" spans="5:11" ht="12.75">
      <c r="E128" s="14"/>
      <c r="F128" s="7"/>
      <c r="G128" s="7"/>
      <c r="H128" s="7"/>
      <c r="I128" s="19"/>
      <c r="J128" s="11"/>
      <c r="K128" s="18"/>
    </row>
    <row r="129" spans="5:11" ht="12.75">
      <c r="E129" s="14"/>
      <c r="F129" s="7"/>
      <c r="G129" s="7"/>
      <c r="H129" s="7"/>
      <c r="I129" s="19"/>
      <c r="J129" s="11"/>
      <c r="K129" s="18"/>
    </row>
    <row r="130" spans="5:11" ht="12.75">
      <c r="E130" s="14"/>
      <c r="F130" s="7"/>
      <c r="G130" s="7"/>
      <c r="H130" s="7"/>
      <c r="I130" s="19"/>
      <c r="J130" s="11"/>
      <c r="K130" s="18"/>
    </row>
    <row r="131" spans="5:11" ht="12.75">
      <c r="E131" s="14"/>
      <c r="F131" s="7"/>
      <c r="G131" s="7"/>
      <c r="H131" s="7"/>
      <c r="I131" s="19"/>
      <c r="J131" s="11"/>
      <c r="K131" s="18"/>
    </row>
    <row r="132" spans="5:11" ht="12.75">
      <c r="E132" s="14"/>
      <c r="F132" s="7"/>
      <c r="G132" s="7"/>
      <c r="H132" s="7"/>
      <c r="I132" s="19"/>
      <c r="J132" s="11"/>
      <c r="K132" s="18"/>
    </row>
    <row r="133" spans="5:11" ht="12.75">
      <c r="E133" s="14"/>
      <c r="F133" s="7"/>
      <c r="G133" s="7"/>
      <c r="H133" s="7"/>
      <c r="I133" s="19"/>
      <c r="J133" s="12"/>
      <c r="K133" s="18"/>
    </row>
    <row r="134" spans="5:11" ht="12.75">
      <c r="E134" s="14"/>
      <c r="F134" s="9"/>
      <c r="G134" s="7"/>
      <c r="H134" s="7"/>
      <c r="I134" s="19"/>
      <c r="J134" s="11"/>
      <c r="K134" s="18"/>
    </row>
    <row r="135" spans="5:11" ht="12.75">
      <c r="E135" s="14"/>
      <c r="F135" s="7"/>
      <c r="G135" s="7"/>
      <c r="H135" s="7"/>
      <c r="I135" s="19"/>
      <c r="J135" s="11"/>
      <c r="K135" s="18"/>
    </row>
    <row r="136" spans="5:11" ht="12.75">
      <c r="E136" s="14"/>
      <c r="F136" s="7"/>
      <c r="G136" s="7"/>
      <c r="H136" s="7"/>
      <c r="I136" s="19"/>
      <c r="J136" s="11"/>
      <c r="K136" s="18"/>
    </row>
    <row r="137" spans="5:11" ht="12.75">
      <c r="E137" s="14"/>
      <c r="F137" s="7"/>
      <c r="G137" s="7"/>
      <c r="H137" s="7"/>
      <c r="I137" s="19"/>
      <c r="J137" s="11"/>
      <c r="K137" s="18"/>
    </row>
    <row r="138" spans="5:11" ht="12.75">
      <c r="E138" s="14"/>
      <c r="F138" s="7"/>
      <c r="G138" s="7"/>
      <c r="H138" s="7"/>
      <c r="I138" s="19"/>
      <c r="J138" s="11"/>
      <c r="K138" s="18"/>
    </row>
    <row r="139" spans="5:11" ht="12.75">
      <c r="E139" s="14"/>
      <c r="F139" s="7"/>
      <c r="G139" s="7"/>
      <c r="H139" s="7"/>
      <c r="I139" s="19"/>
      <c r="J139" s="11"/>
      <c r="K139" s="18"/>
    </row>
    <row r="140" spans="5:11" ht="12.75">
      <c r="E140" s="14"/>
      <c r="F140" s="7"/>
      <c r="G140" s="7"/>
      <c r="H140" s="7"/>
      <c r="I140" s="19"/>
      <c r="J140" s="12"/>
      <c r="K140" s="18"/>
    </row>
    <row r="141" spans="5:11" ht="12.75">
      <c r="E141" s="14"/>
      <c r="F141" s="7"/>
      <c r="G141" s="7"/>
      <c r="H141" s="7"/>
      <c r="I141" s="19"/>
      <c r="J141" s="12"/>
      <c r="K141" s="18"/>
    </row>
    <row r="142" spans="5:11" ht="12.75">
      <c r="E142" s="14"/>
      <c r="F142" s="7"/>
      <c r="G142" s="7"/>
      <c r="H142" s="7"/>
      <c r="I142" s="19"/>
      <c r="J142" s="11"/>
      <c r="K142" s="18"/>
    </row>
    <row r="143" spans="5:11" ht="12.75">
      <c r="E143" s="14"/>
      <c r="F143" s="7"/>
      <c r="G143" s="7"/>
      <c r="H143" s="7"/>
      <c r="I143" s="19"/>
      <c r="J143" s="11"/>
      <c r="K143" s="18"/>
    </row>
    <row r="144" spans="5:11" ht="12.75">
      <c r="E144" s="14"/>
      <c r="F144" s="9"/>
      <c r="G144" s="7"/>
      <c r="H144" s="7"/>
      <c r="I144" s="19"/>
      <c r="J144" s="11"/>
      <c r="K144" s="18"/>
    </row>
    <row r="145" spans="5:11" ht="12.75">
      <c r="E145" s="14"/>
      <c r="F145" s="7"/>
      <c r="G145" s="7"/>
      <c r="H145" s="7"/>
      <c r="I145" s="19"/>
      <c r="J145" s="11"/>
      <c r="K145" s="18"/>
    </row>
    <row r="146" spans="5:11" ht="12.75">
      <c r="E146" s="14"/>
      <c r="F146" s="7"/>
      <c r="G146" s="7"/>
      <c r="H146" s="7"/>
      <c r="I146" s="19"/>
      <c r="J146" s="12"/>
      <c r="K146" s="18"/>
    </row>
    <row r="147" spans="5:11" ht="12.75">
      <c r="E147" s="14"/>
      <c r="F147" s="7"/>
      <c r="G147" s="7"/>
      <c r="H147" s="7"/>
      <c r="I147" s="19"/>
      <c r="J147" s="12"/>
      <c r="K147" s="18"/>
    </row>
    <row r="148" spans="5:11" ht="12.75">
      <c r="E148" s="14"/>
      <c r="F148" s="7"/>
      <c r="G148" s="7"/>
      <c r="H148" s="7"/>
      <c r="I148" s="19"/>
      <c r="J148" s="11"/>
      <c r="K148" s="18"/>
    </row>
    <row r="149" spans="5:11" ht="12.75">
      <c r="E149" s="14"/>
      <c r="F149" s="7"/>
      <c r="G149" s="7"/>
      <c r="H149" s="7"/>
      <c r="I149" s="19"/>
      <c r="J149" s="11"/>
      <c r="K149" s="18"/>
    </row>
    <row r="150" spans="5:11" ht="12.75">
      <c r="E150" s="14"/>
      <c r="F150" s="7"/>
      <c r="G150" s="7"/>
      <c r="H150" s="7"/>
      <c r="I150" s="19"/>
      <c r="J150" s="12"/>
      <c r="K150" s="18"/>
    </row>
    <row r="151" spans="5:11" ht="12.75">
      <c r="E151" s="14"/>
      <c r="F151" s="7"/>
      <c r="G151" s="7"/>
      <c r="H151" s="7"/>
      <c r="I151" s="19"/>
      <c r="J151" s="11"/>
      <c r="K151" s="18"/>
    </row>
    <row r="152" spans="5:11" ht="12.75">
      <c r="E152" s="14"/>
      <c r="F152" s="7"/>
      <c r="G152" s="7"/>
      <c r="H152" s="7"/>
      <c r="I152" s="19"/>
      <c r="J152" s="11"/>
      <c r="K152" s="18"/>
    </row>
    <row r="153" spans="5:11" ht="12.75">
      <c r="E153" s="14"/>
      <c r="F153" s="7"/>
      <c r="G153" s="7"/>
      <c r="H153" s="7"/>
      <c r="I153" s="19"/>
      <c r="J153" s="12"/>
      <c r="K153" s="18"/>
    </row>
    <row r="154" spans="5:11" ht="12.75">
      <c r="E154" s="14"/>
      <c r="F154" s="9"/>
      <c r="G154" s="9"/>
      <c r="H154" s="7"/>
      <c r="I154" s="19"/>
      <c r="J154" s="11"/>
      <c r="K154" s="18"/>
    </row>
    <row r="155" spans="5:11" ht="12.75">
      <c r="E155" s="14"/>
      <c r="F155" s="9"/>
      <c r="G155" s="7"/>
      <c r="H155" s="7"/>
      <c r="I155" s="19"/>
      <c r="J155" s="12"/>
      <c r="K155" s="18"/>
    </row>
    <row r="156" spans="5:11" ht="12.75">
      <c r="E156" s="14"/>
      <c r="F156" s="7"/>
      <c r="G156" s="7"/>
      <c r="H156" s="7"/>
      <c r="I156" s="19"/>
      <c r="J156" s="11"/>
      <c r="K156" s="18"/>
    </row>
    <row r="157" spans="5:11" ht="12.75">
      <c r="E157" s="14"/>
      <c r="F157" s="9"/>
      <c r="G157" s="7"/>
      <c r="H157" s="7"/>
      <c r="I157" s="19"/>
      <c r="J157" s="11"/>
      <c r="K157" s="18"/>
    </row>
    <row r="158" spans="5:11" ht="12.75">
      <c r="E158" s="14"/>
      <c r="F158" s="7"/>
      <c r="G158" s="7"/>
      <c r="H158" s="7"/>
      <c r="I158" s="19"/>
      <c r="J158" s="11"/>
      <c r="K158" s="18"/>
    </row>
    <row r="159" spans="5:11" ht="12.75">
      <c r="E159" s="14"/>
      <c r="F159" s="9"/>
      <c r="G159" s="9"/>
      <c r="H159" s="7"/>
      <c r="I159" s="19"/>
      <c r="J159" s="11"/>
      <c r="K159" s="18"/>
    </row>
    <row r="160" spans="5:11" ht="12.75">
      <c r="E160" s="14"/>
      <c r="F160" s="9"/>
      <c r="G160" s="7"/>
      <c r="H160" s="7"/>
      <c r="I160" s="19"/>
      <c r="J160" s="12"/>
      <c r="K160" s="18"/>
    </row>
    <row r="161" spans="5:11" ht="12.75">
      <c r="E161" s="14"/>
      <c r="F161" s="9"/>
      <c r="G161" s="9"/>
      <c r="H161" s="7"/>
      <c r="I161" s="19"/>
      <c r="J161" s="11"/>
      <c r="K161" s="18"/>
    </row>
    <row r="162" spans="5:11" ht="12.75">
      <c r="E162" s="14"/>
      <c r="F162" s="9"/>
      <c r="G162" s="9"/>
      <c r="H162" s="7"/>
      <c r="I162" s="19"/>
      <c r="J162" s="11"/>
      <c r="K162" s="18"/>
    </row>
    <row r="163" spans="5:11" ht="12.75">
      <c r="E163" s="14"/>
      <c r="F163" s="9"/>
      <c r="G163" s="7"/>
      <c r="H163" s="7"/>
      <c r="I163" s="19"/>
      <c r="J163" s="11"/>
      <c r="K163" s="18"/>
    </row>
    <row r="164" spans="5:11" ht="12.75">
      <c r="E164" s="14"/>
      <c r="F164" s="7"/>
      <c r="G164" s="7"/>
      <c r="H164" s="7"/>
      <c r="I164" s="19"/>
      <c r="J164" s="11"/>
      <c r="K164" s="18"/>
    </row>
    <row r="165" spans="5:11" ht="12.75">
      <c r="E165" s="14"/>
      <c r="F165" s="7"/>
      <c r="G165" s="7"/>
      <c r="H165" s="7"/>
      <c r="I165" s="19"/>
      <c r="J165" s="11"/>
      <c r="K165" s="18"/>
    </row>
    <row r="166" spans="5:11" ht="12.75">
      <c r="E166" s="14"/>
      <c r="F166" s="7"/>
      <c r="G166" s="7"/>
      <c r="H166" s="7"/>
      <c r="I166" s="19"/>
      <c r="J166" s="11"/>
      <c r="K166" s="18"/>
    </row>
    <row r="167" spans="5:11" ht="12.75">
      <c r="E167" s="14"/>
      <c r="F167" s="7"/>
      <c r="G167" s="7"/>
      <c r="H167" s="7"/>
      <c r="I167" s="19"/>
      <c r="J167" s="11"/>
      <c r="K167" s="18"/>
    </row>
    <row r="168" spans="5:11" ht="12.75">
      <c r="E168" s="14"/>
      <c r="F168" s="26"/>
      <c r="G168" s="7"/>
      <c r="H168" s="7"/>
      <c r="I168" s="19"/>
      <c r="J168" s="11"/>
      <c r="K168" s="18"/>
    </row>
    <row r="169" spans="5:11" ht="12.75">
      <c r="E169" s="14"/>
      <c r="F169" s="7"/>
      <c r="G169" s="7"/>
      <c r="H169" s="7"/>
      <c r="I169" s="19"/>
      <c r="J169" s="11"/>
      <c r="K169" s="18"/>
    </row>
    <row r="170" spans="5:11" ht="12.75">
      <c r="E170" s="14"/>
      <c r="F170" s="9"/>
      <c r="G170" s="7"/>
      <c r="H170" s="7"/>
      <c r="I170" s="19"/>
      <c r="J170" s="11"/>
      <c r="K170" s="18"/>
    </row>
    <row r="171" spans="5:11" ht="12.75">
      <c r="E171" s="14"/>
      <c r="F171" s="7"/>
      <c r="G171" s="7"/>
      <c r="H171" s="7"/>
      <c r="I171" s="19"/>
      <c r="J171" s="11"/>
      <c r="K171" s="18"/>
    </row>
    <row r="172" spans="5:11" ht="12.75">
      <c r="E172" s="14"/>
      <c r="F172" s="7"/>
      <c r="G172" s="7"/>
      <c r="H172" s="7"/>
      <c r="I172" s="19"/>
      <c r="J172" s="11"/>
      <c r="K172" s="18"/>
    </row>
    <row r="173" spans="5:11" ht="12.75">
      <c r="E173" s="14"/>
      <c r="F173" s="7"/>
      <c r="G173" s="7"/>
      <c r="H173" s="7"/>
      <c r="I173" s="19"/>
      <c r="J173" s="11"/>
      <c r="K173" s="18"/>
    </row>
    <row r="174" spans="5:11" ht="12.75">
      <c r="E174" s="14"/>
      <c r="F174" s="7"/>
      <c r="G174" s="7"/>
      <c r="H174" s="7"/>
      <c r="I174" s="19"/>
      <c r="J174" s="11"/>
      <c r="K174" s="18"/>
    </row>
    <row r="175" spans="5:11" ht="12.75">
      <c r="E175" s="14"/>
      <c r="F175" s="9"/>
      <c r="G175" s="7"/>
      <c r="H175" s="7"/>
      <c r="I175" s="19"/>
      <c r="J175" s="11"/>
      <c r="K175" s="18"/>
    </row>
    <row r="176" spans="5:11" ht="12.75">
      <c r="E176" s="14"/>
      <c r="F176" s="7"/>
      <c r="G176" s="7"/>
      <c r="H176" s="7"/>
      <c r="I176" s="19"/>
      <c r="J176" s="11"/>
      <c r="K176" s="18"/>
    </row>
    <row r="177" spans="5:11" ht="12.75">
      <c r="E177" s="14"/>
      <c r="F177" s="9"/>
      <c r="G177" s="21"/>
      <c r="H177" s="7"/>
      <c r="I177" s="19"/>
      <c r="J177" s="11"/>
      <c r="K177" s="18"/>
    </row>
    <row r="178" spans="5:11" ht="12.75">
      <c r="E178" s="14"/>
      <c r="F178" s="7"/>
      <c r="G178" s="7"/>
      <c r="H178" s="7"/>
      <c r="I178" s="19"/>
      <c r="J178" s="11"/>
      <c r="K178" s="18"/>
    </row>
    <row r="179" spans="5:11" ht="12.75">
      <c r="E179" s="14"/>
      <c r="F179" s="7"/>
      <c r="G179" s="7"/>
      <c r="H179" s="7"/>
      <c r="I179" s="19"/>
      <c r="J179" s="11"/>
      <c r="K179" s="18"/>
    </row>
    <row r="180" spans="5:11" ht="12.75">
      <c r="E180" s="22"/>
      <c r="F180" s="9"/>
      <c r="G180" s="7"/>
      <c r="H180" s="7"/>
      <c r="I180" s="19"/>
      <c r="J180" s="11"/>
      <c r="K180" s="18"/>
    </row>
    <row r="181" spans="5:11" ht="12.75">
      <c r="E181" s="14"/>
      <c r="F181" s="7"/>
      <c r="G181" s="7"/>
      <c r="H181" s="7"/>
      <c r="I181" s="19"/>
      <c r="J181" s="11"/>
      <c r="K181" s="18"/>
    </row>
    <row r="182" spans="5:11" ht="12.75">
      <c r="E182" s="14"/>
      <c r="F182" s="7"/>
      <c r="G182" s="7"/>
      <c r="H182" s="7"/>
      <c r="I182" s="19"/>
      <c r="J182" s="11"/>
      <c r="K182" s="18"/>
    </row>
    <row r="183" spans="5:11" ht="12.75">
      <c r="E183" s="14"/>
      <c r="F183" s="9"/>
      <c r="G183" s="7"/>
      <c r="H183" s="7"/>
      <c r="I183" s="19"/>
      <c r="J183" s="11"/>
      <c r="K183" s="18"/>
    </row>
    <row r="184" spans="5:11" ht="12.75">
      <c r="E184" s="14"/>
      <c r="F184" s="9"/>
      <c r="G184" s="7"/>
      <c r="H184" s="7"/>
      <c r="I184" s="19"/>
      <c r="J184" s="11"/>
      <c r="K184" s="18"/>
    </row>
    <row r="185" spans="5:11" ht="12.75">
      <c r="E185" s="14"/>
      <c r="F185" s="7"/>
      <c r="G185" s="7"/>
      <c r="H185" s="7"/>
      <c r="I185" s="19"/>
      <c r="J185" s="11"/>
      <c r="K185" s="18"/>
    </row>
    <row r="186" spans="5:11" ht="12.75">
      <c r="E186" s="14"/>
      <c r="F186" s="7"/>
      <c r="G186" s="7"/>
      <c r="H186" s="7"/>
      <c r="I186" s="19"/>
      <c r="J186" s="12"/>
      <c r="K186" s="18"/>
    </row>
    <row r="187" spans="5:11" ht="12.75">
      <c r="E187" s="14"/>
      <c r="F187" s="7"/>
      <c r="G187" s="7"/>
      <c r="H187" s="7"/>
      <c r="I187" s="19"/>
      <c r="J187" s="12"/>
      <c r="K187" s="18"/>
    </row>
    <row r="188" spans="5:11" ht="12.75">
      <c r="E188" s="14"/>
      <c r="F188" s="7"/>
      <c r="G188" s="7"/>
      <c r="H188" s="7"/>
      <c r="I188" s="19"/>
      <c r="J188" s="11"/>
      <c r="K188" s="18"/>
    </row>
    <row r="189" spans="5:11" ht="12.75">
      <c r="E189" s="14"/>
      <c r="F189" s="7"/>
      <c r="G189" s="7"/>
      <c r="H189" s="7"/>
      <c r="I189" s="19"/>
      <c r="J189" s="11"/>
      <c r="K189" s="18"/>
    </row>
    <row r="190" spans="5:11" ht="12.75">
      <c r="E190" s="14"/>
      <c r="F190" s="9"/>
      <c r="G190" s="9"/>
      <c r="H190" s="7"/>
      <c r="I190" s="19"/>
      <c r="J190" s="11"/>
      <c r="K190" s="18"/>
    </row>
    <row r="191" spans="5:11" ht="12.75">
      <c r="E191" s="14"/>
      <c r="F191" s="7"/>
      <c r="G191" s="7"/>
      <c r="H191" s="7"/>
      <c r="I191" s="19"/>
      <c r="J191" s="11"/>
      <c r="K191" s="18"/>
    </row>
    <row r="192" spans="5:11" ht="12.75">
      <c r="E192" s="14"/>
      <c r="F192" s="7"/>
      <c r="G192" s="7"/>
      <c r="H192" s="7"/>
      <c r="I192" s="19"/>
      <c r="J192" s="12"/>
      <c r="K192" s="18"/>
    </row>
    <row r="193" spans="5:11" ht="12.75">
      <c r="E193" s="14"/>
      <c r="F193" s="7"/>
      <c r="G193" s="7"/>
      <c r="H193" s="7"/>
      <c r="I193" s="19"/>
      <c r="J193" s="11"/>
      <c r="K193" s="18"/>
    </row>
    <row r="194" spans="5:11" ht="12.75">
      <c r="E194" s="14"/>
      <c r="F194" s="9"/>
      <c r="G194" s="7"/>
      <c r="H194" s="7"/>
      <c r="I194" s="19"/>
      <c r="J194" s="11"/>
      <c r="K194" s="18"/>
    </row>
    <row r="195" spans="5:11" ht="12.75">
      <c r="E195" s="14"/>
      <c r="F195" s="9"/>
      <c r="G195" s="7"/>
      <c r="H195" s="7"/>
      <c r="I195" s="19"/>
      <c r="J195" s="11"/>
      <c r="K195" s="18"/>
    </row>
    <row r="196" spans="5:11" ht="12.75">
      <c r="E196" s="14"/>
      <c r="F196" s="9"/>
      <c r="G196" s="9"/>
      <c r="H196" s="7"/>
      <c r="I196" s="19"/>
      <c r="J196" s="11"/>
      <c r="K196" s="18"/>
    </row>
    <row r="197" spans="5:11" ht="12.75">
      <c r="E197" s="14"/>
      <c r="F197" s="7"/>
      <c r="G197" s="7"/>
      <c r="H197" s="7"/>
      <c r="I197" s="19"/>
      <c r="J197" s="11"/>
      <c r="K197" s="18"/>
    </row>
    <row r="198" spans="5:11" ht="12.75">
      <c r="E198" s="14"/>
      <c r="F198" s="7"/>
      <c r="G198" s="7"/>
      <c r="H198" s="7"/>
      <c r="I198" s="19"/>
      <c r="J198" s="12"/>
      <c r="K198" s="18"/>
    </row>
    <row r="199" spans="5:11" ht="12.75">
      <c r="E199" s="14"/>
      <c r="F199" s="7"/>
      <c r="G199" s="7"/>
      <c r="H199" s="7"/>
      <c r="I199" s="19"/>
      <c r="J199" s="11"/>
      <c r="K199" s="18"/>
    </row>
    <row r="200" spans="5:11" ht="12.75">
      <c r="E200" s="14"/>
      <c r="F200" s="7"/>
      <c r="G200" s="7"/>
      <c r="H200" s="7"/>
      <c r="I200" s="19"/>
      <c r="J200" s="11"/>
      <c r="K200" s="18"/>
    </row>
    <row r="201" spans="5:11" ht="12.75">
      <c r="E201" s="14"/>
      <c r="F201" s="9"/>
      <c r="G201" s="9"/>
      <c r="H201" s="7"/>
      <c r="I201" s="19"/>
      <c r="J201" s="11"/>
      <c r="K201" s="18"/>
    </row>
    <row r="202" spans="5:11" ht="12.75">
      <c r="E202" s="14"/>
      <c r="F202" s="7"/>
      <c r="G202" s="7"/>
      <c r="H202" s="7"/>
      <c r="I202" s="19"/>
      <c r="J202" s="12"/>
      <c r="K202" s="18"/>
    </row>
    <row r="203" spans="5:11" ht="12.75">
      <c r="E203" s="14"/>
      <c r="F203" s="7"/>
      <c r="G203" s="7"/>
      <c r="H203" s="7"/>
      <c r="I203" s="19"/>
      <c r="J203" s="11"/>
      <c r="K203" s="18"/>
    </row>
    <row r="204" spans="5:11" ht="12.75">
      <c r="E204" s="14"/>
      <c r="F204" s="7"/>
      <c r="G204" s="7"/>
      <c r="H204" s="7"/>
      <c r="I204" s="19"/>
      <c r="J204" s="11"/>
      <c r="K204" s="18"/>
    </row>
    <row r="205" spans="5:11" ht="12.75">
      <c r="E205" s="14"/>
      <c r="F205" s="9"/>
      <c r="G205" s="7"/>
      <c r="H205" s="7"/>
      <c r="I205" s="19"/>
      <c r="J205" s="12"/>
      <c r="K205" s="18"/>
    </row>
    <row r="206" spans="5:11" ht="12.75">
      <c r="E206" s="14"/>
      <c r="F206" s="7"/>
      <c r="G206" s="7"/>
      <c r="H206" s="7"/>
      <c r="I206" s="19"/>
      <c r="J206" s="11"/>
      <c r="K206" s="18"/>
    </row>
    <row r="207" spans="5:11" ht="12.75">
      <c r="E207" s="14"/>
      <c r="F207" s="7"/>
      <c r="G207" s="7"/>
      <c r="H207" s="7"/>
      <c r="I207" s="19"/>
      <c r="J207" s="11"/>
      <c r="K207" s="18"/>
    </row>
    <row r="208" spans="5:11" ht="12.75">
      <c r="E208" s="14"/>
      <c r="F208" s="7"/>
      <c r="G208" s="7"/>
      <c r="H208" s="7"/>
      <c r="I208" s="19"/>
      <c r="J208" s="11"/>
      <c r="K208" s="18"/>
    </row>
    <row r="209" spans="5:11" ht="12.75">
      <c r="E209" s="14"/>
      <c r="F209" s="7"/>
      <c r="G209" s="7"/>
      <c r="H209" s="7"/>
      <c r="I209" s="19"/>
      <c r="J209" s="11"/>
      <c r="K209" s="18"/>
    </row>
    <row r="210" spans="5:11" ht="12.75">
      <c r="E210" s="14"/>
      <c r="F210" s="26"/>
      <c r="G210" s="7"/>
      <c r="H210" s="7"/>
      <c r="I210" s="19"/>
      <c r="J210" s="11"/>
      <c r="K210" s="18"/>
    </row>
    <row r="211" spans="5:11" ht="12.75">
      <c r="E211" s="14"/>
      <c r="F211" s="7"/>
      <c r="G211" s="7"/>
      <c r="H211" s="7"/>
      <c r="I211" s="19"/>
      <c r="J211" s="12"/>
      <c r="K211" s="18"/>
    </row>
    <row r="212" spans="5:11" ht="12.75">
      <c r="E212" s="14"/>
      <c r="F212" s="26"/>
      <c r="G212" s="7"/>
      <c r="H212" s="7"/>
      <c r="I212" s="19"/>
      <c r="J212" s="11"/>
      <c r="K212" s="18"/>
    </row>
    <row r="213" spans="5:11" ht="12.75">
      <c r="E213" s="14"/>
      <c r="F213" s="7"/>
      <c r="G213" s="7"/>
      <c r="H213" s="7"/>
      <c r="I213" s="19"/>
      <c r="J213" s="11"/>
      <c r="K213" s="18"/>
    </row>
    <row r="214" spans="5:11" ht="12.75">
      <c r="E214" s="14"/>
      <c r="F214" s="7"/>
      <c r="G214" s="7"/>
      <c r="H214" s="7"/>
      <c r="I214" s="19"/>
      <c r="J214" s="11"/>
      <c r="K214" s="18"/>
    </row>
    <row r="215" spans="5:11" ht="12.75">
      <c r="E215" s="14"/>
      <c r="F215" s="26"/>
      <c r="G215" s="7"/>
      <c r="H215" s="7"/>
      <c r="I215" s="19"/>
      <c r="J215" s="11"/>
      <c r="K215" s="18"/>
    </row>
    <row r="216" spans="5:11" ht="12.75">
      <c r="E216" s="14"/>
      <c r="F216" s="7"/>
      <c r="G216" s="7"/>
      <c r="H216" s="7"/>
      <c r="I216" s="19"/>
      <c r="J216" s="11"/>
      <c r="K216" s="18"/>
    </row>
    <row r="217" spans="5:11" ht="12.75">
      <c r="E217" s="14"/>
      <c r="F217" s="7"/>
      <c r="G217" s="7"/>
      <c r="H217" s="7"/>
      <c r="I217" s="19"/>
      <c r="J217" s="11"/>
      <c r="K217" s="18"/>
    </row>
    <row r="218" spans="5:11" ht="12.75">
      <c r="E218" s="14"/>
      <c r="F218" s="26"/>
      <c r="G218" s="7"/>
      <c r="H218" s="7"/>
      <c r="I218" s="19"/>
      <c r="J218" s="11"/>
      <c r="K218" s="18"/>
    </row>
    <row r="219" spans="5:11" ht="12.75">
      <c r="E219" s="14"/>
      <c r="F219" s="7"/>
      <c r="G219" s="7"/>
      <c r="H219" s="7"/>
      <c r="I219" s="19"/>
      <c r="J219" s="11"/>
      <c r="K219" s="18"/>
    </row>
    <row r="220" spans="5:11" ht="12.75">
      <c r="E220" s="14"/>
      <c r="F220" s="7"/>
      <c r="G220" s="7"/>
      <c r="H220" s="7"/>
      <c r="I220" s="19"/>
      <c r="J220" s="11"/>
      <c r="K220" s="18"/>
    </row>
    <row r="221" spans="5:11" ht="12.75">
      <c r="E221" s="14"/>
      <c r="F221" s="7"/>
      <c r="G221" s="7"/>
      <c r="H221" s="7"/>
      <c r="I221" s="19"/>
      <c r="J221" s="11"/>
      <c r="K221" s="18"/>
    </row>
    <row r="222" spans="5:11" ht="12.75">
      <c r="E222" s="14"/>
      <c r="F222" s="9"/>
      <c r="G222" s="9"/>
      <c r="H222" s="7"/>
      <c r="I222" s="19"/>
      <c r="J222" s="11"/>
      <c r="K222" s="18"/>
    </row>
    <row r="223" spans="5:11" ht="12.75">
      <c r="E223" s="14"/>
      <c r="F223" s="7"/>
      <c r="G223" s="7"/>
      <c r="H223" s="7"/>
      <c r="I223" s="19"/>
      <c r="J223" s="11"/>
      <c r="K223" s="18"/>
    </row>
    <row r="224" spans="5:11" ht="12.75">
      <c r="E224" s="14"/>
      <c r="F224" s="9"/>
      <c r="G224" s="7"/>
      <c r="H224" s="7"/>
      <c r="I224" s="19"/>
      <c r="J224" s="12"/>
      <c r="K224" s="18"/>
    </row>
    <row r="225" spans="5:11" ht="12.75">
      <c r="E225" s="14"/>
      <c r="F225" s="7"/>
      <c r="G225" s="7"/>
      <c r="H225" s="7"/>
      <c r="I225" s="19"/>
      <c r="J225" s="11"/>
      <c r="K225" s="18"/>
    </row>
    <row r="226" spans="5:11" ht="12.75">
      <c r="E226" s="14"/>
      <c r="F226" s="7"/>
      <c r="G226" s="7"/>
      <c r="H226" s="7"/>
      <c r="I226" s="19"/>
      <c r="J226" s="11"/>
      <c r="K226" s="18"/>
    </row>
    <row r="227" spans="5:11" ht="12.75">
      <c r="E227" s="14"/>
      <c r="F227" s="7"/>
      <c r="G227" s="7"/>
      <c r="H227" s="7"/>
      <c r="I227" s="19"/>
      <c r="J227" s="11"/>
      <c r="K227" s="18"/>
    </row>
    <row r="228" spans="5:11" ht="12.75">
      <c r="E228" s="14"/>
      <c r="F228" s="7"/>
      <c r="G228" s="7"/>
      <c r="H228" s="7"/>
      <c r="I228" s="19"/>
      <c r="J228" s="11"/>
      <c r="K228" s="18"/>
    </row>
    <row r="229" spans="5:11" ht="12.75">
      <c r="E229" s="14"/>
      <c r="F229" s="7"/>
      <c r="G229" s="7"/>
      <c r="H229" s="7"/>
      <c r="I229" s="19"/>
      <c r="J229" s="11"/>
      <c r="K229" s="18"/>
    </row>
    <row r="230" spans="5:11" ht="12.75">
      <c r="E230" s="14"/>
      <c r="F230" s="7"/>
      <c r="G230" s="7"/>
      <c r="H230" s="7"/>
      <c r="I230" s="19"/>
      <c r="J230" s="11"/>
      <c r="K230" s="18"/>
    </row>
    <row r="231" spans="5:11" ht="12.75">
      <c r="E231" s="14"/>
      <c r="F231" s="7"/>
      <c r="G231" s="8"/>
      <c r="H231" s="7"/>
      <c r="I231" s="19"/>
      <c r="J231" s="11"/>
      <c r="K231" s="18"/>
    </row>
    <row r="232" spans="5:11" ht="12.75">
      <c r="E232" s="14"/>
      <c r="F232" s="7"/>
      <c r="G232" s="7"/>
      <c r="H232" s="7"/>
      <c r="I232" s="19"/>
      <c r="J232" s="12"/>
      <c r="K232" s="18"/>
    </row>
    <row r="233" spans="5:11" ht="12.75">
      <c r="E233" s="14"/>
      <c r="F233" s="7"/>
      <c r="G233" s="8"/>
      <c r="H233" s="7"/>
      <c r="I233" s="19"/>
      <c r="J233" s="11"/>
      <c r="K233" s="18"/>
    </row>
    <row r="234" spans="5:11" ht="12.75">
      <c r="E234" s="14"/>
      <c r="F234" s="7"/>
      <c r="G234" s="8"/>
      <c r="H234" s="7"/>
      <c r="I234" s="19"/>
      <c r="J234" s="11"/>
      <c r="K234" s="18"/>
    </row>
    <row r="235" spans="5:11" ht="12.75">
      <c r="E235" s="14"/>
      <c r="F235" s="7"/>
      <c r="G235" s="8"/>
      <c r="H235" s="7"/>
      <c r="I235" s="19"/>
      <c r="J235" s="11"/>
      <c r="K235" s="18"/>
    </row>
    <row r="236" spans="5:11" ht="12.75">
      <c r="E236" s="14"/>
      <c r="F236" s="7"/>
      <c r="G236" s="7"/>
      <c r="H236" s="7"/>
      <c r="I236" s="19"/>
      <c r="J236" s="11"/>
      <c r="K236" s="18"/>
    </row>
    <row r="237" spans="5:11" ht="12.75">
      <c r="E237" s="14"/>
      <c r="F237" s="7"/>
      <c r="G237" s="8"/>
      <c r="H237" s="7"/>
      <c r="I237" s="19"/>
      <c r="J237" s="11"/>
      <c r="K237" s="18"/>
    </row>
    <row r="238" spans="5:11" ht="12.75">
      <c r="E238" s="14"/>
      <c r="F238" s="7"/>
      <c r="G238" s="7"/>
      <c r="H238" s="7"/>
      <c r="I238" s="19"/>
      <c r="J238" s="12"/>
      <c r="K238" s="18"/>
    </row>
    <row r="239" spans="5:11" ht="12.75">
      <c r="E239" s="14"/>
      <c r="F239" s="9"/>
      <c r="G239" s="7"/>
      <c r="H239" s="7"/>
      <c r="I239" s="19"/>
      <c r="J239" s="11"/>
      <c r="K239" s="18"/>
    </row>
    <row r="240" spans="5:11" ht="12.75">
      <c r="E240" s="14"/>
      <c r="F240" s="7"/>
      <c r="G240" s="7"/>
      <c r="H240" s="7"/>
      <c r="I240" s="19"/>
      <c r="J240" s="11"/>
      <c r="K240" s="18"/>
    </row>
    <row r="241" spans="5:11" ht="12.75">
      <c r="E241" s="14"/>
      <c r="F241" s="9"/>
      <c r="G241" s="9"/>
      <c r="H241" s="7"/>
      <c r="I241" s="19"/>
      <c r="J241" s="11"/>
      <c r="K241" s="18"/>
    </row>
    <row r="242" spans="5:11" ht="12.75">
      <c r="E242" s="14"/>
      <c r="F242" s="9"/>
      <c r="G242" s="9"/>
      <c r="H242" s="7"/>
      <c r="I242" s="19"/>
      <c r="J242" s="11"/>
      <c r="K242" s="18"/>
    </row>
    <row r="243" spans="5:11" ht="12.75">
      <c r="E243" s="14"/>
      <c r="F243" s="7"/>
      <c r="G243" s="7"/>
      <c r="H243" s="7"/>
      <c r="I243" s="19"/>
      <c r="J243" s="11"/>
      <c r="K243" s="18"/>
    </row>
    <row r="244" spans="5:11" ht="12.75">
      <c r="E244" s="14"/>
      <c r="F244" s="7"/>
      <c r="G244" s="7"/>
      <c r="H244" s="7"/>
      <c r="I244" s="19"/>
      <c r="J244" s="11"/>
      <c r="K244" s="18"/>
    </row>
    <row r="245" spans="5:11" ht="12.75">
      <c r="E245" s="14"/>
      <c r="F245" s="7"/>
      <c r="G245" s="7"/>
      <c r="H245" s="7"/>
      <c r="I245" s="19"/>
      <c r="J245" s="12"/>
      <c r="K245" s="18"/>
    </row>
    <row r="246" spans="5:11" ht="12.75">
      <c r="E246" s="14"/>
      <c r="F246" s="7"/>
      <c r="G246" s="7"/>
      <c r="H246" s="7"/>
      <c r="I246" s="19"/>
      <c r="J246" s="11"/>
      <c r="K246" s="18"/>
    </row>
    <row r="247" spans="5:11" ht="12.75">
      <c r="E247" s="14"/>
      <c r="F247" s="7"/>
      <c r="G247" s="7"/>
      <c r="H247" s="7"/>
      <c r="I247" s="19"/>
      <c r="J247" s="11"/>
      <c r="K247" s="18"/>
    </row>
    <row r="248" spans="5:11" ht="12.75">
      <c r="E248" s="14"/>
      <c r="F248" s="7"/>
      <c r="G248" s="8"/>
      <c r="H248" s="7"/>
      <c r="I248" s="19"/>
      <c r="J248" s="11"/>
      <c r="K248" s="18"/>
    </row>
    <row r="249" spans="5:11" ht="12.75">
      <c r="E249" s="14"/>
      <c r="F249" s="7"/>
      <c r="G249" s="7"/>
      <c r="H249" s="7"/>
      <c r="I249" s="19"/>
      <c r="J249" s="11"/>
      <c r="K249" s="18"/>
    </row>
    <row r="250" spans="10:11" ht="12.75">
      <c r="J250" s="27"/>
      <c r="K250" s="18"/>
    </row>
    <row r="251" spans="9:11" ht="12.75">
      <c r="I251" s="20"/>
      <c r="K251" s="18"/>
    </row>
    <row r="252" ht="12.75">
      <c r="K252" s="18"/>
    </row>
    <row r="253" spans="2:11" ht="19.5" customHeight="1">
      <c r="B253" s="1"/>
      <c r="C253" s="1"/>
      <c r="D253" s="1"/>
      <c r="K253" s="18"/>
    </row>
    <row r="254" ht="12.75">
      <c r="K254" s="18"/>
    </row>
  </sheetData>
  <sheetProtection/>
  <mergeCells count="12">
    <mergeCell ref="I9:I10"/>
    <mergeCell ref="J9:J10"/>
    <mergeCell ref="K9:K10"/>
    <mergeCell ref="B7:F7"/>
    <mergeCell ref="B3:F3"/>
    <mergeCell ref="B5:G5"/>
    <mergeCell ref="A9:A10"/>
    <mergeCell ref="B9:B10"/>
    <mergeCell ref="C9:D9"/>
    <mergeCell ref="E9:E10"/>
    <mergeCell ref="F9:F10"/>
    <mergeCell ref="G9:G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Contabilitatea</dc:creator>
  <cp:keywords/>
  <dc:description/>
  <cp:lastModifiedBy>Tatiana Lupașco</cp:lastModifiedBy>
  <cp:lastPrinted>2018-02-21T09:53:53Z</cp:lastPrinted>
  <dcterms:created xsi:type="dcterms:W3CDTF">2017-11-23T07:22:39Z</dcterms:created>
  <dcterms:modified xsi:type="dcterms:W3CDTF">2018-03-13T06:26:52Z</dcterms:modified>
  <cp:category/>
  <cp:version/>
  <cp:contentType/>
  <cp:contentStatus/>
</cp:coreProperties>
</file>