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2" i="1" l="1"/>
  <c r="D32" i="1"/>
  <c r="E63" i="1"/>
  <c r="D100" i="1" l="1"/>
  <c r="E123" i="1"/>
  <c r="D123" i="1"/>
  <c r="D126" i="1"/>
  <c r="D132" i="1"/>
  <c r="D147" i="1"/>
  <c r="D155" i="1"/>
  <c r="D164" i="1" l="1"/>
  <c r="D9" i="2"/>
</calcChain>
</file>

<file path=xl/sharedStrings.xml><?xml version="1.0" encoding="utf-8"?>
<sst xmlns="http://schemas.openxmlformats.org/spreadsheetml/2006/main" count="507" uniqueCount="285">
  <si>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</si>
  <si>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</si>
  <si>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</si>
  <si>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</si>
  <si>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</si>
  <si>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</si>
  <si>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</si>
  <si>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</si>
  <si>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</si>
  <si>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</si>
  <si>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</si>
  <si>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</si>
  <si>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</si>
  <si>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</si>
  <si>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</si>
  <si>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</si>
  <si>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</si>
  <si>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</si>
  <si>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</si>
  <si>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</si>
  <si>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</si>
  <si>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Servicii informationale</t>
  </si>
  <si>
    <t xml:space="preserve">  Servicii de transport </t>
  </si>
  <si>
    <t xml:space="preserve"> Formare profisionala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</si>
  <si>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</si>
  <si>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</si>
  <si>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</si>
  <si>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</si>
  <si>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</si>
  <si>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Indemnizatii pentru incapacitatea temporara de munca achitate din mijloacele financiare ale angajatului </t>
  </si>
  <si>
    <t xml:space="preserve"> Procurarea masinilor  si utilajelor</t>
  </si>
  <si>
    <t xml:space="preserve"> Procurarea uneltelor si sculelor, inventarului de producere </t>
  </si>
  <si>
    <t xml:space="preserve"> Procurarea altor mijloace fixe </t>
  </si>
  <si>
    <t xml:space="preserve"> Procurarea combustibilului ,carburantilorsi lubrifiantelor</t>
  </si>
  <si>
    <t xml:space="preserve"> Procurarea pieselor de schimb </t>
  </si>
  <si>
    <t xml:space="preserve"> Procurarea produselor alimentare</t>
  </si>
  <si>
    <t xml:space="preserve">  Procurarea medicamentelor</t>
  </si>
  <si>
    <t xml:space="preserve">  Procurarea  materialelor de uz gospodaresc si rechizitelor de birou</t>
  </si>
  <si>
    <t xml:space="preserve">  Procurarea accesorilor de pat,imbracamintei,incaltamintei</t>
  </si>
  <si>
    <t xml:space="preserve"> Procurarea altor materiale </t>
  </si>
  <si>
    <t xml:space="preserve"> IS Servicii Paza a MAI   </t>
  </si>
  <si>
    <t>Energia electrica</t>
  </si>
  <si>
    <t>Energia termica</t>
  </si>
  <si>
    <t>alte servicii</t>
  </si>
  <si>
    <t>Șeful DETS sectorul Centru                                                       Natalia Strajesco</t>
  </si>
  <si>
    <t xml:space="preserve"> Servicii neatribuite altor aliniate</t>
  </si>
  <si>
    <t>Gaze</t>
  </si>
  <si>
    <t>Servicii de apa si canalizare</t>
  </si>
  <si>
    <t>Materiale de uz gospodaresc</t>
  </si>
  <si>
    <t xml:space="preserve"> Paza</t>
  </si>
  <si>
    <t xml:space="preserve">Indemnizatii pentru incapacitatea temporara de munca achitate din mijloacele financiare ale angajatului </t>
  </si>
  <si>
    <t xml:space="preserve"> Casa de Comert Vita SRL</t>
  </si>
  <si>
    <t xml:space="preserve"> Produse de Familie SRL</t>
  </si>
  <si>
    <t xml:space="preserve"> Franzeluta SA</t>
  </si>
  <si>
    <t>ICS Premier Energy SRL</t>
  </si>
  <si>
    <t>Termoelectrica   SA</t>
  </si>
  <si>
    <t>Moldova Gaz SA</t>
  </si>
  <si>
    <t>Apa Canal SA</t>
  </si>
  <si>
    <t>Lovis Angro SRL</t>
  </si>
  <si>
    <t>Denumirea bunurilor, lucrărilor și serviciilor</t>
  </si>
  <si>
    <t>Centrul de metrologie aplicatasi certificare IS</t>
  </si>
  <si>
    <t>Casa de Comert Vita SRL</t>
  </si>
  <si>
    <t xml:space="preserve">Prodagrotrade SRL </t>
  </si>
  <si>
    <t>Meltan SRL</t>
  </si>
  <si>
    <t>SALARDET SRL</t>
  </si>
  <si>
    <t>Pontem X SRL</t>
  </si>
  <si>
    <t>Salubris Grup SRL</t>
  </si>
  <si>
    <t>La card PF</t>
  </si>
  <si>
    <t>Baguette SRL</t>
  </si>
  <si>
    <t>IP Centrul de Tehnologii Informationale in Finante</t>
  </si>
  <si>
    <t>ELINATCONS SRL</t>
  </si>
  <si>
    <t>WASH&amp;DRY SRL</t>
  </si>
  <si>
    <t>MONDIAL IMPEX SRL</t>
  </si>
  <si>
    <t>2022-0000000089</t>
  </si>
  <si>
    <t>2022-0000000517</t>
  </si>
  <si>
    <t>2022-0000000492</t>
  </si>
  <si>
    <t>2022-0000000511</t>
  </si>
  <si>
    <t>2022-0000000338</t>
  </si>
  <si>
    <t>2022-0000000427</t>
  </si>
  <si>
    <t>2022-0000000911</t>
  </si>
  <si>
    <t>SA Moldtelecom</t>
  </si>
  <si>
    <t>Corden -ST</t>
  </si>
  <si>
    <t>GHIMNIC SRL</t>
  </si>
  <si>
    <t xml:space="preserve"> Printex SeviceSRL</t>
  </si>
  <si>
    <t>FORT SIGUR SRL</t>
  </si>
  <si>
    <t>Agentia Nationala Centru Sanatate Publica</t>
  </si>
  <si>
    <t>Univ.Ion Creanga</t>
  </si>
  <si>
    <t>Inst.de Stiinte ale Educatiei</t>
  </si>
  <si>
    <t>SIDAL GRUP SRL</t>
  </si>
  <si>
    <t xml:space="preserve"> Procurarea medicamentelor</t>
  </si>
  <si>
    <t>2022-0000000977</t>
  </si>
  <si>
    <t> Drumul Viilor SA</t>
  </si>
  <si>
    <t>Trezoreria pentru drumuri</t>
  </si>
  <si>
    <t>CA DonarisVienna</t>
  </si>
  <si>
    <t>Servicii informationale</t>
  </si>
  <si>
    <t>2022-0000001183</t>
  </si>
  <si>
    <t>31,12,2022</t>
  </si>
  <si>
    <t>SERVOSTAL SRL</t>
  </si>
  <si>
    <t>Rechizite de birou</t>
  </si>
  <si>
    <t>Birolux-MT</t>
  </si>
  <si>
    <t>Tehoptimed</t>
  </si>
  <si>
    <t>BICOMPLEX SRL</t>
  </si>
  <si>
    <t>MEGALUX SRL</t>
  </si>
  <si>
    <t>APAL-PRIM SRL</t>
  </si>
  <si>
    <t>Materiale didactice</t>
  </si>
  <si>
    <t>Procurarea materialelor pentru scopuri didactice</t>
  </si>
  <si>
    <t>335110</t>
  </si>
  <si>
    <t>___________________________</t>
  </si>
  <si>
    <t>Milemax Grup SRL</t>
  </si>
  <si>
    <t>Birovits SRL</t>
  </si>
  <si>
    <t>Materiale de constructie</t>
  </si>
  <si>
    <t>Iutad Comert SRL</t>
  </si>
  <si>
    <t xml:space="preserve">Procurarea materialelor de constructie </t>
  </si>
  <si>
    <t xml:space="preserve">  </t>
  </si>
  <si>
    <t>337110</t>
  </si>
  <si>
    <t>Orbita-9 SA</t>
  </si>
  <si>
    <t>2022-0000001080</t>
  </si>
  <si>
    <t>1068.1</t>
  </si>
  <si>
    <t xml:space="preserve"> Procurarea produselor alimentare Legume</t>
  </si>
  <si>
    <t>2022-0000000807</t>
  </si>
  <si>
    <t>2022-0000000627</t>
  </si>
  <si>
    <t>2022-0000001002</t>
  </si>
  <si>
    <t>Franzeluta SA</t>
  </si>
  <si>
    <t>Procurarea produselor alimentare</t>
  </si>
  <si>
    <t>2022-0000001249</t>
  </si>
  <si>
    <t>31,12.2022</t>
  </si>
  <si>
    <t>Pascolina SRL</t>
  </si>
  <si>
    <t>2022-0000001046</t>
  </si>
  <si>
    <t>2022-0000000901</t>
  </si>
  <si>
    <t>2022-0000001118</t>
  </si>
  <si>
    <t>2022-0000000677</t>
  </si>
  <si>
    <t>2022-0000000628</t>
  </si>
  <si>
    <t xml:space="preserve"> Alim Total SRL</t>
  </si>
  <si>
    <t>2022-0000001045</t>
  </si>
  <si>
    <t>2022-0000001112</t>
  </si>
  <si>
    <t>2022-0000001082</t>
  </si>
  <si>
    <t>2022-0000001047</t>
  </si>
  <si>
    <t xml:space="preserve"> Delmix-Prim SRL</t>
  </si>
  <si>
    <t xml:space="preserve"> LIVI MAD SRL</t>
  </si>
  <si>
    <t>2022-0000001126</t>
  </si>
  <si>
    <t>2022-0000000665</t>
  </si>
  <si>
    <t xml:space="preserve">Lapmol SRL </t>
  </si>
  <si>
    <t>2022-0000000674</t>
  </si>
  <si>
    <t xml:space="preserve"> Delmix-Prim S.R.L.</t>
  </si>
  <si>
    <t>2022-0000000701</t>
  </si>
  <si>
    <t>2022-0000000752</t>
  </si>
  <si>
    <t>2022-0000000694</t>
  </si>
  <si>
    <t>Dant-Agro SRL</t>
  </si>
  <si>
    <t>2022-0000000688</t>
  </si>
  <si>
    <t>IDEEA-PRIM SRL</t>
  </si>
  <si>
    <t>2022-0000000672</t>
  </si>
  <si>
    <t>GREEN PROD SRL</t>
  </si>
  <si>
    <t>2022-0000000706</t>
  </si>
  <si>
    <t>Numărul de angajați conform statelor de personal 2037,3 , efectiv 1878,2  persoane 1534</t>
  </si>
  <si>
    <t>Grant Proiect SRL</t>
  </si>
  <si>
    <t>SIMPALS SRL</t>
  </si>
  <si>
    <t>Ministerul Finantelor-Trezoreria de Stat CEMCPMFSM</t>
  </si>
  <si>
    <t>IS CENTRUL DE INSTRUIRE IN DOMENIUL RELATIILOR DE MUNCA</t>
  </si>
  <si>
    <t>Paza</t>
  </si>
  <si>
    <t>Indemnizatii pentru incapacitatea temporara de munca achitate  din mijloacele financiare ale angajatului</t>
  </si>
  <si>
    <t>273500</t>
  </si>
  <si>
    <t>Plati aferente documentelor executorii cu executare benevola</t>
  </si>
  <si>
    <t>281361</t>
  </si>
  <si>
    <t xml:space="preserve">Titlu executoriu </t>
  </si>
  <si>
    <t>Servicii de reparatie curenta</t>
  </si>
  <si>
    <t>privind cheltuielile efectuate pe parcusul lunii martie  2022</t>
  </si>
  <si>
    <t>Nord -Universal SRL</t>
  </si>
  <si>
    <t>LIA ART COM SRL</t>
  </si>
  <si>
    <t>JOB DONE GRUPE SRL</t>
  </si>
  <si>
    <t>2022-0000001689</t>
  </si>
  <si>
    <t>2022-0000001359</t>
  </si>
  <si>
    <t>Agentia Nationala pentru Sanatate Publica</t>
  </si>
  <si>
    <t>2022-0000001480</t>
  </si>
  <si>
    <t>Procurarea combustibilului ,carburantilorsi lubrifiantelor</t>
  </si>
  <si>
    <t>2022-0000001179</t>
  </si>
  <si>
    <t>Lukoil Moldova SRL</t>
  </si>
  <si>
    <t>Procurarea masinilor  si utilajelor</t>
  </si>
  <si>
    <t>2022-0000001358</t>
  </si>
  <si>
    <t>2022-0000001613</t>
  </si>
  <si>
    <t>NeoSuport Service SRL</t>
  </si>
  <si>
    <t>2022-0000000955</t>
  </si>
  <si>
    <t>2022-0000001611</t>
  </si>
  <si>
    <t>IM Regia Autosalubritate</t>
  </si>
  <si>
    <t xml:space="preserve">Servicii de telecomunicatii </t>
  </si>
  <si>
    <t>222220</t>
  </si>
  <si>
    <t xml:space="preserve">Executate cheltueli de casa, mii leiTotal de lainceputul anului </t>
  </si>
  <si>
    <t>3592,0</t>
  </si>
  <si>
    <t>63,0</t>
  </si>
  <si>
    <t>940,9</t>
  </si>
  <si>
    <t>1010,5</t>
  </si>
  <si>
    <t>758,0</t>
  </si>
  <si>
    <t>75,5</t>
  </si>
  <si>
    <t>205,0</t>
  </si>
  <si>
    <t>281,2</t>
  </si>
  <si>
    <t>25256,8</t>
  </si>
  <si>
    <t>85,0</t>
  </si>
  <si>
    <t>219,0</t>
  </si>
  <si>
    <t>1798,6</t>
  </si>
  <si>
    <t>777,7</t>
  </si>
  <si>
    <t>537,0</t>
  </si>
  <si>
    <t>1718,7</t>
  </si>
  <si>
    <t>208160,6</t>
  </si>
  <si>
    <t>887,0</t>
  </si>
  <si>
    <t>222400</t>
  </si>
  <si>
    <t>Servicii de telecomunicatii</t>
  </si>
  <si>
    <t>222500</t>
  </si>
  <si>
    <t>2107,2</t>
  </si>
  <si>
    <t xml:space="preserve">Servicii de transport </t>
  </si>
  <si>
    <t>181,4</t>
  </si>
  <si>
    <r>
      <t xml:space="preserve"> </t>
    </r>
    <r>
      <rPr>
        <sz val="9"/>
        <color theme="1"/>
        <rFont val="Times New Roman"/>
        <family val="1"/>
        <charset val="204"/>
      </rPr>
      <t>Servicii de salubrizare</t>
    </r>
  </si>
  <si>
    <r>
      <t xml:space="preserve">  </t>
    </r>
    <r>
      <rPr>
        <sz val="8"/>
        <color theme="1"/>
        <rFont val="Times New Roman"/>
        <family val="1"/>
        <charset val="204"/>
      </rPr>
      <t>Alte servicii  Comunale</t>
    </r>
  </si>
  <si>
    <t>222210</t>
  </si>
  <si>
    <t>246,6</t>
  </si>
  <si>
    <t>2022-00000001359</t>
  </si>
  <si>
    <t>Tiluana SRL</t>
  </si>
  <si>
    <t>2022-0000000750</t>
  </si>
  <si>
    <t>Grandenergy Prim SRL</t>
  </si>
  <si>
    <t>2022-0000000320</t>
  </si>
  <si>
    <t>Bester Brav SRL</t>
  </si>
  <si>
    <t>2022-0000001630</t>
  </si>
  <si>
    <t>,230,0</t>
  </si>
  <si>
    <t>2022-0000000902</t>
  </si>
  <si>
    <t>222600</t>
  </si>
  <si>
    <t>257,8</t>
  </si>
  <si>
    <t>Formare profisionala</t>
  </si>
  <si>
    <t>IM Becor SRL</t>
  </si>
  <si>
    <t>Economlux-Grup SRL</t>
  </si>
  <si>
    <t>2022-0000001289</t>
  </si>
  <si>
    <t>2022-0000001691</t>
  </si>
  <si>
    <t>Zariostil SRL</t>
  </si>
  <si>
    <t>2022-000001648</t>
  </si>
  <si>
    <t>VATEL SRL</t>
  </si>
  <si>
    <t>VITRA SRL</t>
  </si>
  <si>
    <t>Universitatea de Stat de Educatie Fizica si Sport</t>
  </si>
  <si>
    <t>INSTITUTUL DE FORMARE CONTINUUA</t>
  </si>
  <si>
    <t>Universitatea de Stat din Moldova</t>
  </si>
  <si>
    <t>UNIVERSITATEA DE STAT DIN TIRASPOL</t>
  </si>
  <si>
    <t>2022-0000000948</t>
  </si>
  <si>
    <t>31,,.12.2022</t>
  </si>
  <si>
    <t>84,3</t>
  </si>
  <si>
    <t>Moldpresa Grup SRL</t>
  </si>
  <si>
    <t>151,6</t>
  </si>
  <si>
    <t>2022-000000903</t>
  </si>
  <si>
    <t xml:space="preserve">Procurarea altor materiale </t>
  </si>
  <si>
    <t>Aqua Trade SRL</t>
  </si>
  <si>
    <t>2022-0000001602</t>
  </si>
  <si>
    <t>YAKI INS SRL</t>
  </si>
  <si>
    <t>MAXIMUM ELECTRONIC S.R.L.</t>
  </si>
  <si>
    <t>STICLAMONT SA</t>
  </si>
  <si>
    <t>SMART CLIK SRL</t>
  </si>
  <si>
    <t>Art Grup Brivet SRL</t>
  </si>
  <si>
    <t>Business Imperiu SRL</t>
  </si>
  <si>
    <t>RADOP-OPT SRL</t>
  </si>
  <si>
    <t>CASA MOROSAN SRL</t>
  </si>
  <si>
    <t>Context-Lux SRL</t>
  </si>
  <si>
    <t>NELIMOT-COM SRL</t>
  </si>
  <si>
    <t>Glorius-Construct SRL</t>
  </si>
  <si>
    <t>VIPOSTAL SRL</t>
  </si>
  <si>
    <t>DULINIS-GRUP SRL</t>
  </si>
  <si>
    <t>5733,5</t>
  </si>
  <si>
    <t>ALFIN PROTECT SRL</t>
  </si>
  <si>
    <t>2022-0000001287</t>
  </si>
  <si>
    <t>2022-000001479</t>
  </si>
  <si>
    <t>Comp Tehno Service SRL</t>
  </si>
  <si>
    <t>2020-000000952</t>
  </si>
  <si>
    <t>ALLAS SRL</t>
  </si>
  <si>
    <t>2022-0000001603</t>
  </si>
  <si>
    <t>Servicii neatribuite altor aliniate</t>
  </si>
  <si>
    <t xml:space="preserve"> Liceist IMAP</t>
  </si>
  <si>
    <t>2022--000001208</t>
  </si>
  <si>
    <t>Smart Group Company S.R.L.</t>
  </si>
  <si>
    <t>2022-000000908</t>
  </si>
  <si>
    <t>ALEX SISTEM SRL</t>
  </si>
  <si>
    <t>TECHNO RETAIL SRL</t>
  </si>
  <si>
    <t>MOLDSTAMP SRL</t>
  </si>
  <si>
    <t xml:space="preserve"> v</t>
  </si>
  <si>
    <t>Ex. A. Popusoi</t>
  </si>
  <si>
    <t>Tel. 022271675</t>
  </si>
  <si>
    <t>transmis pe email:buget.transparent@pmc.md pe data05.04.2022</t>
  </si>
  <si>
    <t>ZANIK-GRUP S.R.L.</t>
  </si>
  <si>
    <r>
      <t xml:space="preserve">  </t>
    </r>
    <r>
      <rPr>
        <b/>
        <i/>
        <sz val="8"/>
        <color theme="1"/>
        <rFont val="Times New Roman"/>
        <family val="1"/>
        <charset val="204"/>
      </rPr>
      <t>Alte servicii  Comunale</t>
    </r>
  </si>
  <si>
    <t>educatie@smartstudio@md</t>
  </si>
  <si>
    <t>transmis pe email: buget.transparent@pmc.md pe data05.04.2022</t>
  </si>
  <si>
    <t>drp4@pmc.md</t>
  </si>
  <si>
    <t>Numărul de angajați conform statelor de personal 2037,3 , efectiv 1877,0  persoane 1534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</si>
</sst>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8"/>
      <color theme="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5" fillId="0" borderId="0" applyNumberFormat="0" applyFill="0" applyBorder="0" applyAlignment="0" applyProtection="0"/>
  </cellStyleXfs>
  <cellXfs count="193">
    <xf numFmtId="0" fontId="0" fillId="0" borderId="0" xfId="0"/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vertical="top"/>
    </xf>
    <xf numFmtId="0" fontId="3" fillId="0" borderId="0" xfId="0" applyFont="1" applyFill="1"/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3" fillId="3" borderId="0" xfId="0" applyFont="1" applyFill="1"/>
    <xf numFmtId="0" fontId="11" fillId="3" borderId="1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/>
    </xf>
    <xf numFmtId="0" fontId="12" fillId="3" borderId="1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left" vertical="top" wrapText="1"/>
    </xf>
    <xf numFmtId="0" fontId="12" fillId="3" borderId="5" xfId="1" applyNumberFormat="1" applyFont="1" applyFill="1" applyBorder="1" applyAlignment="1">
      <alignment horizontal="left" vertical="top" wrapText="1"/>
    </xf>
    <xf numFmtId="0" fontId="3" fillId="3" borderId="15" xfId="0" applyFont="1" applyFill="1" applyBorder="1"/>
    <xf numFmtId="49" fontId="8" fillId="3" borderId="11" xfId="0" applyNumberFormat="1" applyFont="1" applyFill="1" applyBorder="1" applyAlignment="1">
      <alignment horizontal="left" vertical="top"/>
    </xf>
    <xf numFmtId="0" fontId="3" fillId="3" borderId="0" xfId="0" applyFont="1" applyFill="1" applyBorder="1"/>
    <xf numFmtId="0" fontId="21" fillId="3" borderId="1" xfId="0" applyFont="1" applyFill="1" applyBorder="1"/>
    <xf numFmtId="0" fontId="20" fillId="3" borderId="1" xfId="0" applyFont="1" applyFill="1" applyBorder="1"/>
    <xf numFmtId="14" fontId="21" fillId="3" borderId="1" xfId="0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left" vertical="top" wrapText="1"/>
    </xf>
    <xf numFmtId="0" fontId="7" fillId="3" borderId="1" xfId="0" applyFont="1" applyFill="1" applyBorder="1"/>
    <xf numFmtId="0" fontId="0" fillId="3" borderId="1" xfId="0" applyFill="1" applyBorder="1"/>
    <xf numFmtId="0" fontId="13" fillId="3" borderId="1" xfId="0" applyFont="1" applyFill="1" applyBorder="1" applyAlignment="1">
      <alignment horizontal="left" vertical="top" wrapText="1"/>
    </xf>
    <xf numFmtId="14" fontId="12" fillId="3" borderId="1" xfId="1" applyNumberFormat="1" applyFont="1" applyFill="1" applyBorder="1" applyAlignment="1">
      <alignment horizontal="left" vertical="top" wrapText="1"/>
    </xf>
    <xf numFmtId="164" fontId="12" fillId="3" borderId="2" xfId="1" applyNumberFormat="1" applyFont="1" applyFill="1" applyBorder="1" applyAlignment="1">
      <alignment horizontal="left" vertical="top" wrapText="1"/>
    </xf>
    <xf numFmtId="0" fontId="12" fillId="3" borderId="2" xfId="1" applyNumberFormat="1" applyFont="1" applyFill="1" applyBorder="1" applyAlignment="1">
      <alignment horizontal="left" vertical="top" wrapText="1"/>
    </xf>
    <xf numFmtId="0" fontId="15" fillId="3" borderId="1" xfId="3" applyNumberFormat="1" applyFont="1" applyFill="1" applyBorder="1" applyAlignment="1"/>
    <xf numFmtId="14" fontId="12" fillId="3" borderId="5" xfId="1" applyNumberFormat="1" applyFont="1" applyFill="1" applyBorder="1" applyAlignment="1">
      <alignment horizontal="left" vertical="top" wrapText="1"/>
    </xf>
    <xf numFmtId="0" fontId="3" fillId="3" borderId="1" xfId="0" applyFont="1" applyFill="1" applyBorder="1"/>
    <xf numFmtId="0" fontId="11" fillId="3" borderId="6" xfId="0" applyFont="1" applyFill="1" applyBorder="1" applyAlignment="1">
      <alignment horizontal="left" vertical="top" wrapText="1"/>
    </xf>
    <xf numFmtId="0" fontId="12" fillId="3" borderId="6" xfId="1" applyNumberFormat="1" applyFont="1" applyFill="1" applyBorder="1" applyAlignment="1">
      <alignment horizontal="left" vertical="top" wrapText="1"/>
    </xf>
    <xf numFmtId="14" fontId="12" fillId="3" borderId="6" xfId="1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2" fillId="3" borderId="1" xfId="3" applyNumberFormat="1" applyFont="1" applyFill="1" applyBorder="1" applyAlignment="1">
      <alignment vertical="top" wrapText="1"/>
    </xf>
    <xf numFmtId="0" fontId="3" fillId="3" borderId="13" xfId="0" applyFont="1" applyFill="1" applyBorder="1"/>
    <xf numFmtId="0" fontId="12" fillId="3" borderId="3" xfId="1" applyNumberFormat="1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14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vertical="top"/>
    </xf>
    <xf numFmtId="0" fontId="13" fillId="3" borderId="5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2" fillId="3" borderId="11" xfId="1" applyNumberFormat="1" applyFont="1" applyFill="1" applyBorder="1" applyAlignment="1">
      <alignment horizontal="left" vertical="top" wrapText="1"/>
    </xf>
    <xf numFmtId="0" fontId="11" fillId="3" borderId="12" xfId="0" applyFont="1" applyFill="1" applyBorder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/>
    </xf>
    <xf numFmtId="0" fontId="12" fillId="3" borderId="12" xfId="1" applyNumberFormat="1" applyFont="1" applyFill="1" applyBorder="1" applyAlignment="1">
      <alignment horizontal="left" vertical="top" wrapText="1"/>
    </xf>
    <xf numFmtId="0" fontId="3" fillId="3" borderId="12" xfId="0" applyFont="1" applyFill="1" applyBorder="1"/>
    <xf numFmtId="0" fontId="13" fillId="3" borderId="6" xfId="0" applyFont="1" applyFill="1" applyBorder="1" applyAlignment="1">
      <alignment horizontal="left" vertical="top" wrapText="1"/>
    </xf>
    <xf numFmtId="0" fontId="12" fillId="3" borderId="10" xfId="1" applyNumberFormat="1" applyFont="1" applyFill="1" applyBorder="1" applyAlignment="1">
      <alignment horizontal="left" vertical="top" wrapText="1"/>
    </xf>
    <xf numFmtId="0" fontId="3" fillId="3" borderId="4" xfId="0" applyFont="1" applyFill="1" applyBorder="1"/>
    <xf numFmtId="0" fontId="3" fillId="3" borderId="9" xfId="0" applyFont="1" applyFill="1" applyBorder="1"/>
    <xf numFmtId="0" fontId="16" fillId="3" borderId="1" xfId="0" applyFont="1" applyFill="1" applyBorder="1"/>
    <xf numFmtId="0" fontId="7" fillId="3" borderId="0" xfId="0" applyFont="1" applyFill="1"/>
    <xf numFmtId="0" fontId="10" fillId="3" borderId="1" xfId="0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vertical="top"/>
    </xf>
    <xf numFmtId="0" fontId="5" fillId="3" borderId="0" xfId="0" applyFont="1" applyFill="1" applyAlignment="1">
      <alignment horizontal="left" wrapText="1"/>
    </xf>
    <xf numFmtId="49" fontId="4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wrapText="1"/>
    </xf>
    <xf numFmtId="0" fontId="12" fillId="3" borderId="14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0" fillId="3" borderId="0" xfId="0" applyFill="1" applyBorder="1"/>
    <xf numFmtId="0" fontId="8" fillId="3" borderId="2" xfId="0" applyFont="1" applyFill="1" applyBorder="1" applyAlignment="1">
      <alignment horizontal="left" vertical="top" wrapText="1"/>
    </xf>
    <xf numFmtId="164" fontId="12" fillId="3" borderId="7" xfId="1" applyNumberFormat="1" applyFont="1" applyFill="1" applyBorder="1" applyAlignment="1">
      <alignment horizontal="left" vertical="top" wrapText="1"/>
    </xf>
    <xf numFmtId="164" fontId="12" fillId="3" borderId="10" xfId="1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12" fillId="3" borderId="7" xfId="1" applyNumberFormat="1" applyFont="1" applyFill="1" applyBorder="1" applyAlignment="1">
      <alignment horizontal="left" vertical="top" wrapText="1"/>
    </xf>
    <xf numFmtId="0" fontId="12" fillId="3" borderId="16" xfId="1" applyNumberFormat="1" applyFont="1" applyFill="1" applyBorder="1" applyAlignment="1">
      <alignment horizontal="left" vertical="top" wrapText="1"/>
    </xf>
    <xf numFmtId="164" fontId="12" fillId="3" borderId="14" xfId="1" applyNumberFormat="1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/>
    </xf>
    <xf numFmtId="0" fontId="12" fillId="3" borderId="1" xfId="3" applyNumberFormat="1" applyFont="1" applyFill="1" applyBorder="1" applyAlignment="1"/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4" fontId="12" fillId="3" borderId="11" xfId="1" applyNumberFormat="1" applyFont="1" applyFill="1" applyBorder="1" applyAlignment="1">
      <alignment horizontal="left" vertical="top" wrapText="1"/>
    </xf>
    <xf numFmtId="164" fontId="11" fillId="3" borderId="1" xfId="0" applyNumberFormat="1" applyFont="1" applyFill="1" applyBorder="1" applyAlignment="1">
      <alignment horizontal="right" vertical="top" wrapText="1"/>
    </xf>
    <xf numFmtId="164" fontId="11" fillId="3" borderId="5" xfId="0" applyNumberFormat="1" applyFont="1" applyFill="1" applyBorder="1" applyAlignment="1">
      <alignment horizontal="right" vertical="top" wrapText="1"/>
    </xf>
    <xf numFmtId="0" fontId="3" fillId="3" borderId="0" xfId="0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 vertical="top"/>
    </xf>
    <xf numFmtId="164" fontId="11" fillId="3" borderId="11" xfId="0" applyNumberFormat="1" applyFont="1" applyFill="1" applyBorder="1" applyAlignment="1">
      <alignment horizontal="right" vertical="top" wrapText="1"/>
    </xf>
    <xf numFmtId="49" fontId="8" fillId="3" borderId="1" xfId="0" applyNumberFormat="1" applyFont="1" applyFill="1" applyBorder="1" applyAlignment="1">
      <alignment horizontal="right" vertical="top"/>
    </xf>
    <xf numFmtId="49" fontId="8" fillId="3" borderId="5" xfId="0" applyNumberFormat="1" applyFont="1" applyFill="1" applyBorder="1" applyAlignment="1">
      <alignment horizontal="right" vertical="top"/>
    </xf>
    <xf numFmtId="49" fontId="8" fillId="3" borderId="6" xfId="0" applyNumberFormat="1" applyFont="1" applyFill="1" applyBorder="1" applyAlignment="1">
      <alignment horizontal="right" vertical="top"/>
    </xf>
    <xf numFmtId="49" fontId="8" fillId="3" borderId="12" xfId="0" applyNumberFormat="1" applyFont="1" applyFill="1" applyBorder="1" applyAlignment="1">
      <alignment horizontal="right" vertical="top"/>
    </xf>
    <xf numFmtId="49" fontId="4" fillId="3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0" fontId="7" fillId="3" borderId="0" xfId="0" applyFont="1" applyFill="1" applyAlignment="1">
      <alignment horizontal="right" vertical="top"/>
    </xf>
    <xf numFmtId="0" fontId="22" fillId="3" borderId="1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horizontal="left" vertical="top" wrapText="1"/>
    </xf>
    <xf numFmtId="0" fontId="22" fillId="3" borderId="5" xfId="0" applyFont="1" applyFill="1" applyBorder="1" applyAlignment="1">
      <alignment horizontal="left" vertical="top" wrapText="1"/>
    </xf>
    <xf numFmtId="0" fontId="5" fillId="3" borderId="0" xfId="0" applyFont="1" applyFill="1"/>
    <xf numFmtId="0" fontId="7" fillId="0" borderId="0" xfId="0" applyFont="1" applyFill="1" applyAlignment="1">
      <alignment horizontal="right" vertical="top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left" vertical="top"/>
    </xf>
    <xf numFmtId="0" fontId="16" fillId="0" borderId="1" xfId="0" applyFont="1" applyBorder="1"/>
    <xf numFmtId="0" fontId="8" fillId="3" borderId="1" xfId="0" applyFont="1" applyFill="1" applyBorder="1" applyAlignment="1">
      <alignment horizontal="center" vertical="top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2" fillId="3" borderId="6" xfId="1" applyNumberFormat="1" applyFont="1" applyFill="1" applyBorder="1" applyAlignment="1">
      <alignment horizontal="center" vertical="center" wrapText="1"/>
    </xf>
    <xf numFmtId="0" fontId="14" fillId="3" borderId="5" xfId="1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6" xfId="0" applyFont="1" applyBorder="1"/>
    <xf numFmtId="0" fontId="7" fillId="0" borderId="5" xfId="0" applyFont="1" applyBorder="1"/>
    <xf numFmtId="0" fontId="0" fillId="0" borderId="4" xfId="0" applyBorder="1"/>
    <xf numFmtId="0" fontId="0" fillId="0" borderId="0" xfId="0" applyBorder="1"/>
    <xf numFmtId="0" fontId="12" fillId="3" borderId="5" xfId="3" applyNumberFormat="1" applyFont="1" applyFill="1" applyBorder="1" applyAlignment="1">
      <alignment vertical="top" wrapText="1"/>
    </xf>
    <xf numFmtId="0" fontId="12" fillId="3" borderId="6" xfId="3" applyNumberFormat="1" applyFont="1" applyFill="1" applyBorder="1" applyAlignment="1">
      <alignment vertical="top" wrapText="1"/>
    </xf>
    <xf numFmtId="0" fontId="22" fillId="3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 wrapText="1"/>
    </xf>
    <xf numFmtId="164" fontId="11" fillId="3" borderId="5" xfId="0" applyNumberFormat="1" applyFont="1" applyFill="1" applyBorder="1" applyAlignment="1">
      <alignment horizontal="right" vertical="center" wrapText="1"/>
    </xf>
    <xf numFmtId="164" fontId="11" fillId="3" borderId="6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164" fontId="8" fillId="3" borderId="11" xfId="0" applyNumberFormat="1" applyFont="1" applyFill="1" applyBorder="1" applyAlignment="1">
      <alignment horizontal="right" vertical="center" wrapText="1"/>
    </xf>
    <xf numFmtId="164" fontId="8" fillId="3" borderId="12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0" fontId="8" fillId="3" borderId="3" xfId="0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164" fontId="8" fillId="3" borderId="6" xfId="0" applyNumberFormat="1" applyFont="1" applyFill="1" applyBorder="1" applyAlignment="1">
      <alignment horizontal="right" vertical="center" wrapText="1"/>
    </xf>
    <xf numFmtId="1" fontId="10" fillId="3" borderId="1" xfId="0" applyNumberFormat="1" applyFont="1" applyFill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164" fontId="19" fillId="3" borderId="5" xfId="0" applyNumberFormat="1" applyFont="1" applyFill="1" applyBorder="1" applyAlignment="1">
      <alignment horizontal="right" vertical="center" wrapText="1"/>
    </xf>
    <xf numFmtId="164" fontId="10" fillId="3" borderId="5" xfId="0" applyNumberFormat="1" applyFont="1" applyFill="1" applyBorder="1" applyAlignment="1">
      <alignment horizontal="right" vertical="center" wrapText="1"/>
    </xf>
    <xf numFmtId="164" fontId="10" fillId="3" borderId="6" xfId="0" applyNumberFormat="1" applyFont="1" applyFill="1" applyBorder="1" applyAlignment="1">
      <alignment horizontal="right" vertical="center" wrapText="1"/>
    </xf>
    <xf numFmtId="164" fontId="13" fillId="3" borderId="1" xfId="0" applyNumberFormat="1" applyFont="1" applyFill="1" applyBorder="1" applyAlignment="1">
      <alignment horizontal="right" vertical="center" wrapText="1"/>
    </xf>
    <xf numFmtId="164" fontId="13" fillId="3" borderId="5" xfId="0" applyNumberFormat="1" applyFont="1" applyFill="1" applyBorder="1" applyAlignment="1">
      <alignment horizontal="right" vertical="center" wrapText="1"/>
    </xf>
    <xf numFmtId="164" fontId="13" fillId="3" borderId="6" xfId="0" applyNumberFormat="1" applyFont="1" applyFill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49" fontId="25" fillId="3" borderId="0" xfId="4" applyNumberFormat="1" applyFill="1" applyAlignment="1">
      <alignment horizontal="left" vertical="top"/>
    </xf>
    <xf numFmtId="0" fontId="6" fillId="3" borderId="8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top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14" xfId="0" applyFont="1" applyFill="1" applyBorder="1" applyAlignment="1">
      <alignment horizontal="right" vertical="top" wrapText="1"/>
    </xf>
    <xf numFmtId="0" fontId="8" fillId="3" borderId="10" xfId="0" applyFont="1" applyFill="1" applyBorder="1" applyAlignment="1">
      <alignment horizontal="right" vertical="top" wrapText="1"/>
    </xf>
    <xf numFmtId="0" fontId="10" fillId="2" borderId="0" xfId="0" applyFont="1" applyFill="1" applyAlignment="1">
      <alignment horizont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_Foaie1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68"/>
  <sheetViews>
    <sheetView tabSelected="1" zoomScale="91" zoomScaleNormal="91" workbookViewId="0">
      <selection activeCell="E11" sqref="E11"/>
    </sheetView>
  </sheetViews>
  <sheetFormatPr defaultColWidth="19.42578125" defaultRowHeight="13.5" x14ac:dyDescent="0.2"/>
  <cols>
    <col min="1" max="1" width="20.28515625" style="9" customWidth="1"/>
    <col min="2" max="2" width="9" style="4" customWidth="1"/>
    <col min="3" max="3" width="9" style="97" customWidth="1"/>
    <col min="4" max="4" width="8.5703125" style="152" customWidth="1"/>
    <col min="5" max="5" width="10" style="150" customWidth="1"/>
    <col min="6" max="6" width="19.7109375" style="5" customWidth="1"/>
    <col min="7" max="7" width="16.42578125" style="6" customWidth="1"/>
    <col min="8" max="8" width="10.85546875" style="7" customWidth="1"/>
    <col min="9" max="9" width="6.85546875" style="8" customWidth="1"/>
    <col min="10" max="10" width="21.7109375" style="82" customWidth="1"/>
    <col min="11" max="71" width="19.42578125" style="71"/>
    <col min="72" max="16384" width="19.42578125" style="3"/>
  </cols>
  <sheetData>
    <row r="1" spans="1:71" ht="12.75" x14ac:dyDescent="0.2">
      <c r="A1" s="1"/>
      <c r="B1" s="2"/>
      <c r="C1" s="90"/>
      <c r="D1" s="134"/>
      <c r="E1" s="153"/>
      <c r="F1" s="168" t="s">
        <v>11</v>
      </c>
      <c r="G1" s="168"/>
      <c r="H1" s="168"/>
      <c r="I1" s="168"/>
      <c r="J1" s="168"/>
    </row>
    <row r="2" spans="1:71" ht="12.75" x14ac:dyDescent="0.2">
      <c r="A2" s="1"/>
      <c r="B2" s="2"/>
      <c r="C2" s="90"/>
      <c r="D2" s="134"/>
      <c r="E2" s="153"/>
      <c r="F2" s="168" t="s">
        <v>12</v>
      </c>
      <c r="G2" s="168"/>
      <c r="H2" s="168"/>
      <c r="I2" s="168"/>
      <c r="J2" s="168"/>
    </row>
    <row r="3" spans="1:71" ht="12.75" x14ac:dyDescent="0.2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71" ht="12.75" x14ac:dyDescent="0.2">
      <c r="A4" s="172" t="s">
        <v>165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71" ht="12.75" x14ac:dyDescent="0.2">
      <c r="A5" s="172" t="s">
        <v>1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71" s="10" customFormat="1" ht="12.75" x14ac:dyDescent="0.2">
      <c r="A6" s="174" t="s">
        <v>284</v>
      </c>
      <c r="B6" s="174"/>
      <c r="C6" s="174"/>
      <c r="D6" s="174"/>
      <c r="E6" s="174"/>
      <c r="F6" s="174"/>
      <c r="G6" s="174"/>
      <c r="H6" s="174"/>
      <c r="I6" s="174"/>
      <c r="J6" s="17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</row>
    <row r="7" spans="1:71" s="10" customFormat="1" ht="39.75" customHeight="1" x14ac:dyDescent="0.2">
      <c r="A7" s="169" t="s">
        <v>2</v>
      </c>
      <c r="B7" s="182" t="s">
        <v>3</v>
      </c>
      <c r="C7" s="184" t="s">
        <v>4</v>
      </c>
      <c r="D7" s="180" t="s">
        <v>185</v>
      </c>
      <c r="E7" s="154"/>
      <c r="F7" s="178" t="s">
        <v>59</v>
      </c>
      <c r="G7" s="175" t="s">
        <v>6</v>
      </c>
      <c r="H7" s="176"/>
      <c r="I7" s="177"/>
      <c r="J7" s="14" t="s">
        <v>10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</row>
    <row r="8" spans="1:71" s="10" customFormat="1" ht="37.5" customHeight="1" x14ac:dyDescent="0.2">
      <c r="A8" s="170"/>
      <c r="B8" s="183"/>
      <c r="C8" s="185"/>
      <c r="D8" s="181"/>
      <c r="E8" s="154" t="s">
        <v>5</v>
      </c>
      <c r="F8" s="179"/>
      <c r="G8" s="15" t="s">
        <v>7</v>
      </c>
      <c r="H8" s="16" t="s">
        <v>8</v>
      </c>
      <c r="I8" s="73" t="s">
        <v>9</v>
      </c>
      <c r="J8" s="14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</row>
    <row r="9" spans="1:71" s="10" customFormat="1" ht="12.75" x14ac:dyDescent="0.2">
      <c r="A9" s="11" t="s">
        <v>14</v>
      </c>
      <c r="B9" s="12">
        <v>211180</v>
      </c>
      <c r="C9" s="87">
        <v>111873.7</v>
      </c>
      <c r="D9" s="135">
        <v>37230.6</v>
      </c>
      <c r="E9" s="145">
        <v>16698.7</v>
      </c>
      <c r="F9" s="13" t="s">
        <v>14</v>
      </c>
      <c r="G9" s="13"/>
      <c r="H9" s="13"/>
      <c r="I9" s="33"/>
      <c r="J9" s="14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</row>
    <row r="10" spans="1:71" s="10" customFormat="1" ht="23.25" thickBot="1" x14ac:dyDescent="0.25">
      <c r="A10" s="19" t="s">
        <v>15</v>
      </c>
      <c r="B10" s="17">
        <v>211200</v>
      </c>
      <c r="C10" s="88"/>
      <c r="D10" s="136"/>
      <c r="E10" s="146"/>
      <c r="F10" s="20"/>
      <c r="G10" s="20"/>
      <c r="H10" s="20"/>
      <c r="I10" s="70"/>
      <c r="J10" s="14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</row>
    <row r="11" spans="1:71" s="21" customFormat="1" ht="23.25" thickBot="1" x14ac:dyDescent="0.25">
      <c r="A11" s="11" t="s">
        <v>16</v>
      </c>
      <c r="B11" s="12">
        <v>212100</v>
      </c>
      <c r="C11" s="87">
        <v>32443.3</v>
      </c>
      <c r="D11" s="137">
        <v>9102.2000000000007</v>
      </c>
      <c r="E11" s="145">
        <v>3065.3</v>
      </c>
      <c r="F11" s="13" t="s">
        <v>16</v>
      </c>
      <c r="G11" s="13"/>
      <c r="H11" s="13"/>
      <c r="I11" s="13"/>
      <c r="J11" s="14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</row>
    <row r="12" spans="1:71" s="21" customFormat="1" ht="13.5" customHeight="1" thickBot="1" x14ac:dyDescent="0.25">
      <c r="A12" s="50" t="s">
        <v>17</v>
      </c>
      <c r="B12" s="22">
        <v>222110</v>
      </c>
      <c r="C12" s="91">
        <v>3174.7</v>
      </c>
      <c r="D12" s="138">
        <v>947.2</v>
      </c>
      <c r="E12" s="147">
        <v>240</v>
      </c>
      <c r="F12" s="51" t="s">
        <v>41</v>
      </c>
      <c r="G12" s="51" t="s">
        <v>73</v>
      </c>
      <c r="H12" s="86">
        <v>44926</v>
      </c>
      <c r="I12" s="77">
        <v>3174.7</v>
      </c>
      <c r="J12" s="14" t="s">
        <v>54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</row>
    <row r="13" spans="1:71" s="21" customFormat="1" thickBot="1" x14ac:dyDescent="0.25">
      <c r="A13" s="11" t="s">
        <v>18</v>
      </c>
      <c r="B13" s="12">
        <v>222130</v>
      </c>
      <c r="C13" s="87">
        <v>9463.7000000000007</v>
      </c>
      <c r="D13" s="139">
        <v>9463.7000000000007</v>
      </c>
      <c r="E13" s="145">
        <v>2565.4</v>
      </c>
      <c r="F13" s="13" t="s">
        <v>42</v>
      </c>
      <c r="G13" s="13" t="s">
        <v>74</v>
      </c>
      <c r="H13" s="31">
        <v>44926</v>
      </c>
      <c r="I13" s="27">
        <v>6514</v>
      </c>
      <c r="J13" s="14" t="s">
        <v>55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s="21" customFormat="1" ht="13.5" customHeight="1" thickBot="1" x14ac:dyDescent="0.25">
      <c r="A14" s="50" t="s">
        <v>19</v>
      </c>
      <c r="B14" s="22">
        <v>222120</v>
      </c>
      <c r="C14" s="91">
        <v>374.7</v>
      </c>
      <c r="D14" s="140">
        <v>340.4</v>
      </c>
      <c r="E14" s="147">
        <v>131.19999999999999</v>
      </c>
      <c r="F14" s="51" t="s">
        <v>46</v>
      </c>
      <c r="G14" s="51" t="s">
        <v>75</v>
      </c>
      <c r="H14" s="86">
        <v>44926</v>
      </c>
      <c r="I14" s="74">
        <v>316.8</v>
      </c>
      <c r="J14" s="14" t="s">
        <v>56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71" s="21" customFormat="1" ht="23.25" thickBot="1" x14ac:dyDescent="0.25">
      <c r="A15" s="11" t="s">
        <v>20</v>
      </c>
      <c r="B15" s="12">
        <v>222140</v>
      </c>
      <c r="C15" s="87">
        <v>2859.9</v>
      </c>
      <c r="D15" s="137">
        <v>658.2</v>
      </c>
      <c r="E15" s="145">
        <v>184.7</v>
      </c>
      <c r="F15" s="13" t="s">
        <v>47</v>
      </c>
      <c r="G15" s="13" t="s">
        <v>76</v>
      </c>
      <c r="H15" s="31">
        <v>44926</v>
      </c>
      <c r="I15" s="27">
        <v>2615.6999999999998</v>
      </c>
      <c r="J15" s="14" t="s">
        <v>57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</row>
    <row r="16" spans="1:71" s="29" customFormat="1" ht="15" x14ac:dyDescent="0.25">
      <c r="A16" s="24" t="s">
        <v>210</v>
      </c>
      <c r="B16" s="12">
        <v>222190</v>
      </c>
      <c r="C16" s="87">
        <v>343.3</v>
      </c>
      <c r="D16" s="141">
        <v>34.4</v>
      </c>
      <c r="E16" s="145">
        <v>34.4</v>
      </c>
      <c r="F16" s="24" t="s">
        <v>209</v>
      </c>
      <c r="G16" s="25" t="s">
        <v>181</v>
      </c>
      <c r="H16" s="26">
        <v>44926</v>
      </c>
      <c r="I16" s="32">
        <v>343.3</v>
      </c>
      <c r="J16" s="28" t="s">
        <v>182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</row>
    <row r="17" spans="1:71" s="10" customFormat="1" ht="12.75" x14ac:dyDescent="0.2">
      <c r="A17" s="11" t="s">
        <v>94</v>
      </c>
      <c r="B17" s="12" t="s">
        <v>211</v>
      </c>
      <c r="C17" s="87">
        <v>658.9</v>
      </c>
      <c r="D17" s="142">
        <v>123.7</v>
      </c>
      <c r="E17" s="145">
        <v>62.9</v>
      </c>
      <c r="F17" s="13"/>
      <c r="G17" s="13"/>
      <c r="H17" s="13"/>
      <c r="I17" s="33"/>
      <c r="J17" s="14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</row>
    <row r="18" spans="1:71" s="10" customFormat="1" ht="12.75" x14ac:dyDescent="0.2">
      <c r="A18" s="11"/>
      <c r="B18" s="12"/>
      <c r="C18" s="87"/>
      <c r="D18" s="142">
        <v>47.7</v>
      </c>
      <c r="E18" s="145">
        <v>28.4</v>
      </c>
      <c r="F18" s="13" t="s">
        <v>94</v>
      </c>
      <c r="G18" s="13" t="s">
        <v>95</v>
      </c>
      <c r="H18" s="31">
        <v>44926</v>
      </c>
      <c r="I18" s="33">
        <v>104.4</v>
      </c>
      <c r="J18" s="14" t="s">
        <v>80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</row>
    <row r="19" spans="1:71" s="10" customFormat="1" ht="15" customHeight="1" x14ac:dyDescent="0.2">
      <c r="A19" s="11"/>
      <c r="B19" s="12"/>
      <c r="C19" s="92"/>
      <c r="D19" s="142">
        <v>37.4</v>
      </c>
      <c r="E19" s="155">
        <v>16.899999999999999</v>
      </c>
      <c r="F19" s="30" t="s">
        <v>21</v>
      </c>
      <c r="G19" s="13" t="s">
        <v>79</v>
      </c>
      <c r="H19" s="31">
        <v>44926</v>
      </c>
      <c r="I19" s="32">
        <v>210.4</v>
      </c>
      <c r="J19" s="14" t="s">
        <v>80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</row>
    <row r="20" spans="1:71" s="10" customFormat="1" ht="15.75" customHeight="1" x14ac:dyDescent="0.2">
      <c r="A20" s="11"/>
      <c r="B20" s="12"/>
      <c r="C20" s="92"/>
      <c r="D20" s="142">
        <v>11</v>
      </c>
      <c r="E20" s="155"/>
      <c r="F20" s="30"/>
      <c r="G20" s="13"/>
      <c r="H20" s="31"/>
      <c r="I20" s="32"/>
      <c r="J20" s="14" t="s">
        <v>80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</row>
    <row r="21" spans="1:71" s="10" customFormat="1" ht="22.5" x14ac:dyDescent="0.2">
      <c r="A21" s="11"/>
      <c r="B21" s="12"/>
      <c r="C21" s="92"/>
      <c r="D21" s="142">
        <v>7.6</v>
      </c>
      <c r="E21" s="155">
        <v>7.6</v>
      </c>
      <c r="F21" s="30" t="s">
        <v>21</v>
      </c>
      <c r="G21" s="13" t="s">
        <v>78</v>
      </c>
      <c r="H21" s="31">
        <v>44926</v>
      </c>
      <c r="I21" s="32">
        <v>30.2</v>
      </c>
      <c r="J21" s="14" t="s">
        <v>69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</row>
    <row r="22" spans="1:71" s="10" customFormat="1" ht="12.75" x14ac:dyDescent="0.2">
      <c r="A22" s="11"/>
      <c r="B22" s="12"/>
      <c r="C22" s="92"/>
      <c r="D22" s="142">
        <v>20</v>
      </c>
      <c r="E22" s="155">
        <v>10</v>
      </c>
      <c r="F22" s="30" t="s">
        <v>21</v>
      </c>
      <c r="G22" s="13" t="s">
        <v>77</v>
      </c>
      <c r="H22" s="31">
        <v>44926</v>
      </c>
      <c r="I22" s="32">
        <v>120</v>
      </c>
      <c r="J22" s="14" t="s">
        <v>64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</row>
    <row r="23" spans="1:71" s="10" customFormat="1" ht="12.75" x14ac:dyDescent="0.2">
      <c r="A23" s="11" t="s">
        <v>183</v>
      </c>
      <c r="B23" s="12" t="s">
        <v>184</v>
      </c>
      <c r="C23" s="92" t="s">
        <v>212</v>
      </c>
      <c r="D23" s="142">
        <v>16.8</v>
      </c>
      <c r="E23" s="155">
        <v>12.1</v>
      </c>
      <c r="F23" s="30" t="s">
        <v>204</v>
      </c>
      <c r="G23" s="13"/>
      <c r="H23" s="31"/>
      <c r="I23" s="32"/>
      <c r="J23" s="14" t="s">
        <v>80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</row>
    <row r="24" spans="1:71" s="10" customFormat="1" ht="12.75" x14ac:dyDescent="0.2">
      <c r="A24" s="11"/>
      <c r="B24" s="12"/>
      <c r="C24" s="92"/>
      <c r="D24" s="142"/>
      <c r="E24" s="155">
        <v>10.7</v>
      </c>
      <c r="F24" s="30" t="s">
        <v>204</v>
      </c>
      <c r="G24" s="13" t="s">
        <v>178</v>
      </c>
      <c r="H24" s="31">
        <v>44926</v>
      </c>
      <c r="I24" s="32">
        <v>60</v>
      </c>
      <c r="J24" s="14" t="s">
        <v>80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</row>
    <row r="25" spans="1:71" s="10" customFormat="1" ht="12.75" x14ac:dyDescent="0.2">
      <c r="A25" s="11"/>
      <c r="B25" s="12"/>
      <c r="C25" s="92"/>
      <c r="D25" s="142"/>
      <c r="E25" s="155">
        <v>1.4</v>
      </c>
      <c r="F25" s="30" t="s">
        <v>204</v>
      </c>
      <c r="G25" s="13"/>
      <c r="H25" s="31"/>
      <c r="I25" s="32"/>
      <c r="J25" s="14" t="s">
        <v>80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</row>
    <row r="26" spans="1:71" s="10" customFormat="1" ht="12.75" x14ac:dyDescent="0.2">
      <c r="A26" s="11" t="s">
        <v>22</v>
      </c>
      <c r="B26" s="12" t="s">
        <v>203</v>
      </c>
      <c r="C26" s="92" t="s">
        <v>208</v>
      </c>
      <c r="D26" s="142">
        <v>5.4</v>
      </c>
      <c r="E26" s="145">
        <v>2.1</v>
      </c>
      <c r="F26" s="30"/>
      <c r="G26" s="13"/>
      <c r="H26" s="31"/>
      <c r="I26" s="33"/>
      <c r="J26" s="34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</row>
    <row r="27" spans="1:71" s="10" customFormat="1" ht="12.75" x14ac:dyDescent="0.2">
      <c r="A27" s="11"/>
      <c r="B27" s="12"/>
      <c r="C27" s="92"/>
      <c r="D27" s="142">
        <v>1.3</v>
      </c>
      <c r="E27" s="145"/>
      <c r="F27" s="30" t="s">
        <v>22</v>
      </c>
      <c r="G27" s="13"/>
      <c r="H27" s="31"/>
      <c r="I27" s="33"/>
      <c r="J27" s="34" t="s">
        <v>93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</row>
    <row r="28" spans="1:71" s="10" customFormat="1" ht="12.75" x14ac:dyDescent="0.2">
      <c r="A28" s="11"/>
      <c r="B28" s="12"/>
      <c r="C28" s="92"/>
      <c r="D28" s="142">
        <v>0.8</v>
      </c>
      <c r="E28" s="145"/>
      <c r="F28" s="30" t="s">
        <v>207</v>
      </c>
      <c r="G28" s="13"/>
      <c r="H28" s="31"/>
      <c r="I28" s="33"/>
      <c r="J28" s="34" t="s">
        <v>92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</row>
    <row r="29" spans="1:71" s="10" customFormat="1" ht="12.75" x14ac:dyDescent="0.2">
      <c r="A29" s="11"/>
      <c r="B29" s="12"/>
      <c r="C29" s="92"/>
      <c r="D29" s="142">
        <v>2.1</v>
      </c>
      <c r="E29" s="145">
        <v>2.1</v>
      </c>
      <c r="F29" s="30" t="s">
        <v>207</v>
      </c>
      <c r="G29" s="13"/>
      <c r="H29" s="31"/>
      <c r="I29" s="13"/>
      <c r="J29" s="107" t="s">
        <v>279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</row>
    <row r="30" spans="1:71" s="10" customFormat="1" ht="12.75" x14ac:dyDescent="0.2">
      <c r="A30" s="11"/>
      <c r="B30" s="12"/>
      <c r="C30" s="92"/>
      <c r="D30" s="142"/>
      <c r="E30" s="145"/>
      <c r="F30" s="30"/>
      <c r="G30" s="13"/>
      <c r="H30" s="31"/>
      <c r="I30" s="33"/>
      <c r="J30" s="34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</row>
    <row r="31" spans="1:71" s="10" customFormat="1" ht="12.75" x14ac:dyDescent="0.2">
      <c r="A31" s="11"/>
      <c r="B31" s="12"/>
      <c r="C31" s="92"/>
      <c r="D31" s="142">
        <v>1.2</v>
      </c>
      <c r="E31" s="155"/>
      <c r="F31" s="30" t="s">
        <v>22</v>
      </c>
      <c r="G31" s="13"/>
      <c r="H31" s="31"/>
      <c r="I31" s="33"/>
      <c r="J31" s="81" t="s">
        <v>66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</row>
    <row r="32" spans="1:71" s="10" customFormat="1" ht="22.5" x14ac:dyDescent="0.2">
      <c r="A32" s="11" t="s">
        <v>164</v>
      </c>
      <c r="B32" s="12" t="s">
        <v>205</v>
      </c>
      <c r="C32" s="92" t="s">
        <v>206</v>
      </c>
      <c r="D32" s="142">
        <f>SUM(D33:D41)</f>
        <v>1016.2</v>
      </c>
      <c r="E32" s="145">
        <f>SUM(E33:E41)</f>
        <v>1006.9000000000001</v>
      </c>
      <c r="F32" s="13" t="s">
        <v>164</v>
      </c>
      <c r="G32" s="13"/>
      <c r="H32" s="13"/>
      <c r="I32" s="33"/>
      <c r="J32" s="14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</row>
    <row r="33" spans="1:71" s="10" customFormat="1" ht="22.5" x14ac:dyDescent="0.2">
      <c r="A33" s="11"/>
      <c r="B33" s="12"/>
      <c r="C33" s="92"/>
      <c r="D33" s="162">
        <v>214.6</v>
      </c>
      <c r="E33" s="155">
        <v>214.6</v>
      </c>
      <c r="F33" s="13" t="s">
        <v>164</v>
      </c>
      <c r="G33" s="13" t="s">
        <v>169</v>
      </c>
      <c r="H33" s="31">
        <v>44926</v>
      </c>
      <c r="I33" s="33">
        <v>214.6</v>
      </c>
      <c r="J33" s="14" t="s">
        <v>168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</row>
    <row r="34" spans="1:71" s="10" customFormat="1" ht="22.5" x14ac:dyDescent="0.2">
      <c r="A34" s="11"/>
      <c r="B34" s="12"/>
      <c r="C34" s="92"/>
      <c r="D34" s="162">
        <v>10.8</v>
      </c>
      <c r="E34" s="155">
        <v>10.8</v>
      </c>
      <c r="F34" s="13" t="s">
        <v>164</v>
      </c>
      <c r="G34" s="13" t="s">
        <v>215</v>
      </c>
      <c r="H34" s="31">
        <v>44926</v>
      </c>
      <c r="I34" s="33">
        <v>239.8</v>
      </c>
      <c r="J34" s="14" t="s">
        <v>214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</row>
    <row r="35" spans="1:71" s="10" customFormat="1" ht="22.5" x14ac:dyDescent="0.2">
      <c r="A35" s="11"/>
      <c r="B35" s="12"/>
      <c r="C35" s="92"/>
      <c r="D35" s="162">
        <v>17.8</v>
      </c>
      <c r="E35" s="155">
        <v>17.8</v>
      </c>
      <c r="F35" s="13" t="s">
        <v>164</v>
      </c>
      <c r="G35" s="13"/>
      <c r="H35" s="31"/>
      <c r="I35" s="33"/>
      <c r="J35" s="14" t="s">
        <v>70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</row>
    <row r="36" spans="1:71" s="10" customFormat="1" ht="22.5" x14ac:dyDescent="0.2">
      <c r="A36" s="11"/>
      <c r="B36" s="12"/>
      <c r="C36" s="92"/>
      <c r="D36" s="162">
        <v>230</v>
      </c>
      <c r="E36" s="155">
        <v>230</v>
      </c>
      <c r="F36" s="13" t="s">
        <v>164</v>
      </c>
      <c r="G36" s="13" t="s">
        <v>213</v>
      </c>
      <c r="H36" s="31">
        <v>44926</v>
      </c>
      <c r="I36" s="33" t="s">
        <v>220</v>
      </c>
      <c r="J36" s="14" t="s">
        <v>167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</row>
    <row r="37" spans="1:71" s="10" customFormat="1" ht="22.5" x14ac:dyDescent="0.2">
      <c r="A37" s="19"/>
      <c r="B37" s="17"/>
      <c r="C37" s="93"/>
      <c r="D37" s="163">
        <v>18.600000000000001</v>
      </c>
      <c r="E37" s="160">
        <v>9.3000000000000007</v>
      </c>
      <c r="F37" s="20" t="s">
        <v>164</v>
      </c>
      <c r="G37" s="20"/>
      <c r="H37" s="35"/>
      <c r="I37" s="70"/>
      <c r="J37" s="14" t="s">
        <v>166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</row>
    <row r="38" spans="1:71" s="10" customFormat="1" ht="22.5" x14ac:dyDescent="0.2">
      <c r="A38" s="19"/>
      <c r="B38" s="17"/>
      <c r="C38" s="93"/>
      <c r="D38" s="163">
        <v>27.4</v>
      </c>
      <c r="E38" s="160">
        <v>27.4</v>
      </c>
      <c r="F38" s="20" t="s">
        <v>164</v>
      </c>
      <c r="G38" s="20" t="s">
        <v>221</v>
      </c>
      <c r="H38" s="35">
        <v>44926</v>
      </c>
      <c r="I38" s="70">
        <v>239.5</v>
      </c>
      <c r="J38" s="14" t="s">
        <v>166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</row>
    <row r="39" spans="1:71" s="10" customFormat="1" ht="22.5" x14ac:dyDescent="0.2">
      <c r="A39" s="19"/>
      <c r="B39" s="17"/>
      <c r="C39" s="93"/>
      <c r="D39" s="163">
        <v>240</v>
      </c>
      <c r="E39" s="160">
        <v>240</v>
      </c>
      <c r="F39" s="20" t="s">
        <v>164</v>
      </c>
      <c r="G39" s="20" t="s">
        <v>219</v>
      </c>
      <c r="H39" s="35">
        <v>44926</v>
      </c>
      <c r="I39" s="70">
        <v>240</v>
      </c>
      <c r="J39" s="14" t="s">
        <v>218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</row>
    <row r="40" spans="1:71" s="36" customFormat="1" ht="22.5" x14ac:dyDescent="0.2">
      <c r="A40" s="11"/>
      <c r="B40" s="12"/>
      <c r="C40" s="92"/>
      <c r="D40" s="162">
        <v>27</v>
      </c>
      <c r="E40" s="155">
        <v>27</v>
      </c>
      <c r="F40" s="13" t="s">
        <v>164</v>
      </c>
      <c r="G40" s="13" t="s">
        <v>217</v>
      </c>
      <c r="H40" s="31">
        <v>44926</v>
      </c>
      <c r="I40" s="33">
        <v>240</v>
      </c>
      <c r="J40" s="14" t="s">
        <v>216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</row>
    <row r="41" spans="1:71" s="10" customFormat="1" ht="22.5" x14ac:dyDescent="0.2">
      <c r="A41" s="11"/>
      <c r="B41" s="12"/>
      <c r="C41" s="92"/>
      <c r="D41" s="162">
        <v>230</v>
      </c>
      <c r="E41" s="155">
        <v>230</v>
      </c>
      <c r="F41" s="13" t="s">
        <v>164</v>
      </c>
      <c r="G41" s="13" t="s">
        <v>170</v>
      </c>
      <c r="H41" s="31">
        <v>44926</v>
      </c>
      <c r="I41" s="33">
        <v>230</v>
      </c>
      <c r="J41" s="14" t="s">
        <v>167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</row>
    <row r="42" spans="1:71" s="10" customFormat="1" ht="12.75" x14ac:dyDescent="0.2">
      <c r="A42" s="11" t="s">
        <v>23</v>
      </c>
      <c r="B42" s="12" t="s">
        <v>222</v>
      </c>
      <c r="C42" s="92" t="s">
        <v>223</v>
      </c>
      <c r="D42" s="142">
        <v>71.5</v>
      </c>
      <c r="E42" s="145">
        <v>32.5</v>
      </c>
      <c r="F42" s="30" t="s">
        <v>23</v>
      </c>
      <c r="G42" s="13"/>
      <c r="H42" s="31"/>
      <c r="I42" s="32"/>
      <c r="J42" s="14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</row>
    <row r="43" spans="1:71" s="10" customFormat="1" ht="22.5" x14ac:dyDescent="0.2">
      <c r="A43" s="11"/>
      <c r="B43" s="12"/>
      <c r="C43" s="92"/>
      <c r="D43" s="142">
        <v>1.2</v>
      </c>
      <c r="E43" s="155">
        <v>1.2</v>
      </c>
      <c r="F43" s="30" t="s">
        <v>224</v>
      </c>
      <c r="G43" s="13"/>
      <c r="H43" s="31"/>
      <c r="I43" s="32"/>
      <c r="J43" s="14" t="s">
        <v>236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</row>
    <row r="44" spans="1:71" s="10" customFormat="1" ht="12.75" x14ac:dyDescent="0.2">
      <c r="A44" s="11"/>
      <c r="B44" s="12"/>
      <c r="C44" s="92"/>
      <c r="D44" s="142"/>
      <c r="E44" s="155"/>
      <c r="F44" s="30" t="s">
        <v>224</v>
      </c>
      <c r="G44" s="13"/>
      <c r="H44" s="31"/>
      <c r="I44" s="32"/>
      <c r="J44" s="14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</row>
    <row r="45" spans="1:71" s="10" customFormat="1" ht="12.75" x14ac:dyDescent="0.2">
      <c r="A45" s="11"/>
      <c r="B45" s="12"/>
      <c r="C45" s="92"/>
      <c r="D45" s="142"/>
      <c r="E45" s="145"/>
      <c r="F45" s="40" t="s">
        <v>23</v>
      </c>
      <c r="G45" s="13"/>
      <c r="H45" s="13"/>
      <c r="I45" s="32"/>
      <c r="J45" s="41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</row>
    <row r="46" spans="1:71" s="10" customFormat="1" ht="12.75" x14ac:dyDescent="0.2">
      <c r="A46" s="19"/>
      <c r="B46" s="106"/>
      <c r="C46" s="93"/>
      <c r="D46" s="143">
        <v>7.7</v>
      </c>
      <c r="E46" s="146"/>
      <c r="F46" s="101" t="s">
        <v>23</v>
      </c>
      <c r="G46" s="20"/>
      <c r="H46" s="20"/>
      <c r="I46" s="79"/>
      <c r="J46" s="131" t="s">
        <v>86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</row>
    <row r="47" spans="1:71" s="42" customFormat="1" ht="23.25" thickBot="1" x14ac:dyDescent="0.25">
      <c r="A47" s="11"/>
      <c r="B47" s="12"/>
      <c r="C47" s="92"/>
      <c r="D47" s="162">
        <v>23.8</v>
      </c>
      <c r="E47" s="155">
        <v>23.8</v>
      </c>
      <c r="F47" s="133" t="s">
        <v>23</v>
      </c>
      <c r="G47" s="13" t="s">
        <v>172</v>
      </c>
      <c r="H47" s="13" t="s">
        <v>96</v>
      </c>
      <c r="I47" s="32">
        <v>23.8</v>
      </c>
      <c r="J47" s="41" t="s">
        <v>171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</row>
    <row r="48" spans="1:71" s="10" customFormat="1" ht="22.5" x14ac:dyDescent="0.2">
      <c r="A48" s="37"/>
      <c r="B48" s="18"/>
      <c r="C48" s="94"/>
      <c r="D48" s="164">
        <v>4.0999999999999996</v>
      </c>
      <c r="E48" s="161">
        <v>4.0999999999999996</v>
      </c>
      <c r="F48" s="100"/>
      <c r="G48" s="38"/>
      <c r="H48" s="38"/>
      <c r="I48" s="75"/>
      <c r="J48" s="132" t="s">
        <v>233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</row>
    <row r="49" spans="1:71" s="10" customFormat="1" ht="22.5" x14ac:dyDescent="0.2">
      <c r="A49" s="11"/>
      <c r="B49" s="12"/>
      <c r="C49" s="92"/>
      <c r="D49" s="162">
        <v>1.3</v>
      </c>
      <c r="E49" s="165">
        <v>1.3</v>
      </c>
      <c r="F49" s="99"/>
      <c r="G49" s="43"/>
      <c r="H49" s="13"/>
      <c r="I49" s="32"/>
      <c r="J49" s="41" t="s">
        <v>234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</row>
    <row r="50" spans="1:71" s="10" customFormat="1" ht="12.75" x14ac:dyDescent="0.2">
      <c r="A50" s="11"/>
      <c r="B50" s="12"/>
      <c r="C50" s="92"/>
      <c r="D50" s="162">
        <v>2.5</v>
      </c>
      <c r="E50" s="155">
        <v>1.3</v>
      </c>
      <c r="F50" s="100" t="s">
        <v>23</v>
      </c>
      <c r="G50" s="13"/>
      <c r="H50" s="13"/>
      <c r="I50" s="32"/>
      <c r="J50" s="41" t="s">
        <v>87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</row>
    <row r="51" spans="1:71" s="10" customFormat="1" ht="12.75" x14ac:dyDescent="0.2">
      <c r="A51" s="11"/>
      <c r="B51" s="12"/>
      <c r="C51" s="92"/>
      <c r="D51" s="162">
        <v>1.5</v>
      </c>
      <c r="E51" s="155"/>
      <c r="F51" s="99" t="s">
        <v>23</v>
      </c>
      <c r="G51" s="13"/>
      <c r="H51" s="13"/>
      <c r="I51" s="32"/>
      <c r="J51" s="41" t="s">
        <v>154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</row>
    <row r="52" spans="1:71" s="10" customFormat="1" ht="22.5" x14ac:dyDescent="0.2">
      <c r="A52" s="11"/>
      <c r="B52" s="12"/>
      <c r="C52" s="92"/>
      <c r="D52" s="162">
        <v>0.8</v>
      </c>
      <c r="E52" s="155">
        <v>0.8</v>
      </c>
      <c r="F52" s="99"/>
      <c r="G52" s="13"/>
      <c r="H52" s="13"/>
      <c r="I52" s="32"/>
      <c r="J52" s="41" t="s">
        <v>235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</row>
    <row r="53" spans="1:71" s="10" customFormat="1" ht="33.75" x14ac:dyDescent="0.2">
      <c r="A53" s="11"/>
      <c r="B53" s="12"/>
      <c r="C53" s="92"/>
      <c r="D53" s="162">
        <v>4.5</v>
      </c>
      <c r="E53" s="155"/>
      <c r="F53" s="101" t="s">
        <v>23</v>
      </c>
      <c r="G53" s="13"/>
      <c r="H53" s="13"/>
      <c r="I53" s="32"/>
      <c r="J53" s="41" t="s">
        <v>156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</row>
    <row r="54" spans="1:71" s="10" customFormat="1" ht="33.75" x14ac:dyDescent="0.2">
      <c r="A54" s="11"/>
      <c r="B54" s="12"/>
      <c r="C54" s="92"/>
      <c r="D54" s="142">
        <v>7.7</v>
      </c>
      <c r="E54" s="145"/>
      <c r="F54" s="99" t="s">
        <v>23</v>
      </c>
      <c r="G54" s="13"/>
      <c r="H54" s="13"/>
      <c r="I54" s="32"/>
      <c r="J54" s="41" t="s">
        <v>157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</row>
    <row r="55" spans="1:71" s="10" customFormat="1" ht="12.75" x14ac:dyDescent="0.2">
      <c r="A55" s="11"/>
      <c r="B55" s="12"/>
      <c r="C55" s="92"/>
      <c r="D55" s="162">
        <v>0.2</v>
      </c>
      <c r="E55" s="145"/>
      <c r="F55" s="99" t="s">
        <v>23</v>
      </c>
      <c r="G55" s="13"/>
      <c r="H55" s="13"/>
      <c r="I55" s="32"/>
      <c r="J55" s="41" t="s">
        <v>155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</row>
    <row r="56" spans="1:71" s="10" customFormat="1" ht="12.75" x14ac:dyDescent="0.2">
      <c r="A56" s="11"/>
      <c r="B56" s="12"/>
      <c r="C56" s="92"/>
      <c r="D56" s="162">
        <v>16.2</v>
      </c>
      <c r="E56" s="155"/>
      <c r="F56" s="44"/>
      <c r="G56" s="13"/>
      <c r="H56" s="13"/>
      <c r="I56" s="32"/>
      <c r="J56" s="41" t="s">
        <v>67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</row>
    <row r="57" spans="1:71" s="10" customFormat="1" ht="12.75" x14ac:dyDescent="0.2">
      <c r="A57" s="11" t="s">
        <v>24</v>
      </c>
      <c r="B57" s="12">
        <v>222940</v>
      </c>
      <c r="C57" s="92" t="s">
        <v>239</v>
      </c>
      <c r="D57" s="142">
        <v>14.6</v>
      </c>
      <c r="E57" s="145">
        <v>13.2</v>
      </c>
      <c r="F57" s="13" t="s">
        <v>158</v>
      </c>
      <c r="G57" s="13"/>
      <c r="H57" s="13"/>
      <c r="I57" s="33"/>
      <c r="J57" s="14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</row>
    <row r="58" spans="1:71" s="10" customFormat="1" ht="12.75" x14ac:dyDescent="0.2">
      <c r="A58" s="11"/>
      <c r="B58" s="12"/>
      <c r="C58" s="92"/>
      <c r="D58" s="162">
        <v>1.4</v>
      </c>
      <c r="E58" s="155">
        <v>0.5</v>
      </c>
      <c r="F58" s="13" t="s">
        <v>158</v>
      </c>
      <c r="G58" s="33"/>
      <c r="H58" s="13"/>
      <c r="I58" s="33"/>
      <c r="J58" s="14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</row>
    <row r="59" spans="1:71" s="10" customFormat="1" ht="12.75" x14ac:dyDescent="0.2">
      <c r="A59" s="11"/>
      <c r="B59" s="12"/>
      <c r="C59" s="92"/>
      <c r="D59" s="162"/>
      <c r="E59" s="155">
        <v>12.7</v>
      </c>
      <c r="F59" s="13" t="s">
        <v>49</v>
      </c>
      <c r="G59" s="33" t="s">
        <v>237</v>
      </c>
      <c r="H59" s="31" t="s">
        <v>238</v>
      </c>
      <c r="I59" s="33">
        <v>76.2</v>
      </c>
      <c r="J59" s="14" t="s">
        <v>40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</row>
    <row r="60" spans="1:71" s="10" customFormat="1" ht="12.75" x14ac:dyDescent="0.2">
      <c r="A60" s="11"/>
      <c r="B60" s="12"/>
      <c r="C60" s="92"/>
      <c r="D60" s="142"/>
      <c r="E60" s="157"/>
      <c r="F60" s="33"/>
      <c r="G60" s="13"/>
      <c r="H60" s="31"/>
      <c r="I60" s="33"/>
      <c r="J60" s="14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</row>
    <row r="61" spans="1:71" s="10" customFormat="1" ht="12.75" x14ac:dyDescent="0.2">
      <c r="A61" s="11" t="s">
        <v>25</v>
      </c>
      <c r="B61" s="12">
        <v>222980</v>
      </c>
      <c r="C61" s="92" t="s">
        <v>241</v>
      </c>
      <c r="D61" s="142">
        <v>62.3</v>
      </c>
      <c r="E61" s="158">
        <v>62.3</v>
      </c>
      <c r="F61" s="102" t="s">
        <v>25</v>
      </c>
      <c r="G61" s="45" t="s">
        <v>242</v>
      </c>
      <c r="H61" s="46">
        <v>44926</v>
      </c>
      <c r="I61" s="76">
        <v>62.3</v>
      </c>
      <c r="J61" s="14" t="s">
        <v>240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</row>
    <row r="62" spans="1:71" s="10" customFormat="1" ht="12.75" x14ac:dyDescent="0.2">
      <c r="A62" s="11"/>
      <c r="B62" s="12"/>
      <c r="C62" s="92"/>
      <c r="D62" s="142"/>
      <c r="E62" s="158"/>
      <c r="F62" s="30"/>
      <c r="G62" s="47"/>
      <c r="H62" s="48"/>
      <c r="I62" s="76"/>
      <c r="J62" s="14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</row>
    <row r="63" spans="1:71" s="10" customFormat="1" ht="22.5" x14ac:dyDescent="0.2">
      <c r="A63" s="11" t="s">
        <v>45</v>
      </c>
      <c r="B63" s="12">
        <v>222990</v>
      </c>
      <c r="C63" s="92" t="s">
        <v>259</v>
      </c>
      <c r="D63" s="142">
        <v>816.2</v>
      </c>
      <c r="E63" s="145">
        <f>SUM(E64:E83)</f>
        <v>677.19999999999993</v>
      </c>
      <c r="F63" s="13" t="s">
        <v>45</v>
      </c>
      <c r="G63" s="33"/>
      <c r="H63" s="13"/>
      <c r="I63" s="33"/>
      <c r="J63" s="14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</row>
    <row r="64" spans="1:71" s="10" customFormat="1" ht="12.75" x14ac:dyDescent="0.2">
      <c r="A64" s="11"/>
      <c r="B64" s="12"/>
      <c r="C64" s="92"/>
      <c r="D64" s="162">
        <v>1.1000000000000001</v>
      </c>
      <c r="E64" s="155"/>
      <c r="F64" s="13" t="s">
        <v>43</v>
      </c>
      <c r="G64" s="33"/>
      <c r="H64" s="31"/>
      <c r="I64" s="33"/>
      <c r="J64" s="14" t="s">
        <v>84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</row>
    <row r="65" spans="1:71" s="10" customFormat="1" ht="12.75" x14ac:dyDescent="0.2">
      <c r="A65" s="11"/>
      <c r="B65" s="12"/>
      <c r="C65" s="92"/>
      <c r="D65" s="162">
        <v>1.9</v>
      </c>
      <c r="E65" s="155"/>
      <c r="F65" s="13" t="s">
        <v>43</v>
      </c>
      <c r="G65" s="33"/>
      <c r="H65" s="31"/>
      <c r="I65" s="33"/>
      <c r="J65" s="14" t="s">
        <v>82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</row>
    <row r="66" spans="1:71" s="10" customFormat="1" ht="12.75" x14ac:dyDescent="0.2">
      <c r="A66" s="11"/>
      <c r="B66" s="12"/>
      <c r="C66" s="92"/>
      <c r="D66" s="162">
        <v>0.3</v>
      </c>
      <c r="E66" s="155"/>
      <c r="F66" s="13" t="s">
        <v>43</v>
      </c>
      <c r="G66" s="33"/>
      <c r="H66" s="31"/>
      <c r="I66" s="33"/>
      <c r="J66" s="14" t="s">
        <v>83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</row>
    <row r="67" spans="1:71" s="10" customFormat="1" ht="12.75" x14ac:dyDescent="0.2">
      <c r="A67" s="11"/>
      <c r="B67" s="12"/>
      <c r="C67" s="92"/>
      <c r="D67" s="162">
        <v>1.1000000000000001</v>
      </c>
      <c r="E67" s="155">
        <v>1</v>
      </c>
      <c r="F67" s="13" t="s">
        <v>43</v>
      </c>
      <c r="G67" s="33"/>
      <c r="H67" s="31"/>
      <c r="I67" s="33"/>
      <c r="J67" s="14" t="s">
        <v>71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</row>
    <row r="68" spans="1:71" s="10" customFormat="1" ht="12.75" x14ac:dyDescent="0.2">
      <c r="A68" s="11"/>
      <c r="B68" s="12"/>
      <c r="C68" s="92"/>
      <c r="D68" s="162">
        <v>0.3</v>
      </c>
      <c r="E68" s="155"/>
      <c r="F68" s="13" t="s">
        <v>43</v>
      </c>
      <c r="G68" s="33"/>
      <c r="H68" s="31"/>
      <c r="I68" s="33"/>
      <c r="J68" s="14" t="s">
        <v>97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</row>
    <row r="69" spans="1:71" s="10" customFormat="1" ht="22.5" x14ac:dyDescent="0.2">
      <c r="A69" s="11"/>
      <c r="B69" s="12"/>
      <c r="C69" s="92"/>
      <c r="D69" s="162">
        <v>0.8</v>
      </c>
      <c r="E69" s="155"/>
      <c r="F69" s="13" t="s">
        <v>43</v>
      </c>
      <c r="G69" s="33"/>
      <c r="H69" s="31"/>
      <c r="I69" s="33"/>
      <c r="J69" s="14" t="s">
        <v>85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</row>
    <row r="70" spans="1:71" s="10" customFormat="1" ht="12.75" x14ac:dyDescent="0.2">
      <c r="A70" s="11"/>
      <c r="B70" s="12"/>
      <c r="C70" s="92"/>
      <c r="D70" s="162">
        <v>0.7</v>
      </c>
      <c r="E70" s="155"/>
      <c r="F70" s="13" t="s">
        <v>43</v>
      </c>
      <c r="G70" s="33"/>
      <c r="H70" s="31"/>
      <c r="I70" s="33"/>
      <c r="J70" s="14" t="s">
        <v>72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</row>
    <row r="71" spans="1:71" s="10" customFormat="1" ht="22.5" x14ac:dyDescent="0.2">
      <c r="A71" s="11"/>
      <c r="B71" s="12"/>
      <c r="C71" s="92"/>
      <c r="D71" s="162">
        <v>80</v>
      </c>
      <c r="E71" s="155">
        <v>80</v>
      </c>
      <c r="F71" s="13" t="s">
        <v>45</v>
      </c>
      <c r="G71" s="33" t="s">
        <v>261</v>
      </c>
      <c r="H71" s="31">
        <v>44926</v>
      </c>
      <c r="I71" s="33">
        <v>80</v>
      </c>
      <c r="J71" s="14" t="s">
        <v>260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</row>
    <row r="72" spans="1:71" s="10" customFormat="1" ht="22.5" x14ac:dyDescent="0.2">
      <c r="A72" s="11"/>
      <c r="B72" s="12"/>
      <c r="C72" s="92"/>
      <c r="D72" s="162">
        <v>21.6</v>
      </c>
      <c r="E72" s="155">
        <v>21.6</v>
      </c>
      <c r="F72" s="13" t="s">
        <v>45</v>
      </c>
      <c r="G72" s="33" t="s">
        <v>262</v>
      </c>
      <c r="H72" s="31" t="s">
        <v>96</v>
      </c>
      <c r="I72" s="33">
        <v>21.6</v>
      </c>
      <c r="J72" s="14" t="s">
        <v>171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</row>
    <row r="73" spans="1:71" s="10" customFormat="1" ht="22.5" x14ac:dyDescent="0.2">
      <c r="A73" s="11"/>
      <c r="B73" s="12"/>
      <c r="C73" s="92"/>
      <c r="D73" s="162">
        <v>1</v>
      </c>
      <c r="E73" s="155">
        <v>1</v>
      </c>
      <c r="F73" s="13" t="s">
        <v>267</v>
      </c>
      <c r="G73" s="33"/>
      <c r="H73" s="31"/>
      <c r="I73" s="33"/>
      <c r="J73" s="14" t="s">
        <v>171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</row>
    <row r="74" spans="1:71" s="10" customFormat="1" ht="22.5" x14ac:dyDescent="0.2">
      <c r="A74" s="11"/>
      <c r="B74" s="12"/>
      <c r="C74" s="92"/>
      <c r="D74" s="162">
        <v>4.5</v>
      </c>
      <c r="E74" s="155">
        <v>4.5</v>
      </c>
      <c r="F74" s="13" t="s">
        <v>267</v>
      </c>
      <c r="G74" s="33" t="s">
        <v>266</v>
      </c>
      <c r="H74" s="31">
        <v>44926</v>
      </c>
      <c r="I74" s="33">
        <v>16.100000000000001</v>
      </c>
      <c r="J74" s="14" t="s">
        <v>265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</row>
    <row r="75" spans="1:71" s="10" customFormat="1" ht="22.5" x14ac:dyDescent="0.2">
      <c r="A75" s="11"/>
      <c r="B75" s="12"/>
      <c r="C75" s="92"/>
      <c r="D75" s="162">
        <v>542.5</v>
      </c>
      <c r="E75" s="155">
        <v>542.5</v>
      </c>
      <c r="F75" s="13" t="s">
        <v>267</v>
      </c>
      <c r="G75" s="33" t="s">
        <v>269</v>
      </c>
      <c r="H75" s="31">
        <v>44926</v>
      </c>
      <c r="I75" s="33">
        <v>1184.4000000000001</v>
      </c>
      <c r="J75" s="14" t="s">
        <v>268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</row>
    <row r="76" spans="1:71" s="10" customFormat="1" ht="22.5" x14ac:dyDescent="0.2">
      <c r="A76" s="11"/>
      <c r="B76" s="12"/>
      <c r="C76" s="92"/>
      <c r="D76" s="162">
        <v>19.899999999999999</v>
      </c>
      <c r="E76" s="155">
        <v>19.899999999999999</v>
      </c>
      <c r="F76" s="13" t="s">
        <v>267</v>
      </c>
      <c r="G76" s="33" t="s">
        <v>271</v>
      </c>
      <c r="H76" s="31" t="s">
        <v>96</v>
      </c>
      <c r="I76" s="33">
        <v>119.7</v>
      </c>
      <c r="J76" s="14" t="s">
        <v>270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</row>
    <row r="77" spans="1:71" s="10" customFormat="1" ht="22.5" x14ac:dyDescent="0.2">
      <c r="A77" s="11"/>
      <c r="B77" s="12"/>
      <c r="C77" s="92"/>
      <c r="D77" s="162">
        <v>0.9</v>
      </c>
      <c r="E77" s="155">
        <v>0.9</v>
      </c>
      <c r="F77" s="13" t="s">
        <v>45</v>
      </c>
      <c r="G77" s="33"/>
      <c r="H77" s="31"/>
      <c r="I77" s="33"/>
      <c r="J77" s="14" t="s">
        <v>273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</row>
    <row r="78" spans="1:71" s="10" customFormat="1" ht="22.5" x14ac:dyDescent="0.2">
      <c r="A78" s="11"/>
      <c r="B78" s="12"/>
      <c r="C78" s="92"/>
      <c r="D78" s="162">
        <v>0.1</v>
      </c>
      <c r="E78" s="155">
        <v>0.1</v>
      </c>
      <c r="F78" s="13" t="s">
        <v>45</v>
      </c>
      <c r="G78" s="33"/>
      <c r="H78" s="31"/>
      <c r="I78" s="33"/>
      <c r="J78" s="14" t="s">
        <v>272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</row>
    <row r="79" spans="1:71" s="10" customFormat="1" ht="22.5" x14ac:dyDescent="0.2">
      <c r="A79" s="11"/>
      <c r="B79" s="12"/>
      <c r="C79" s="92"/>
      <c r="D79" s="162">
        <v>4.8</v>
      </c>
      <c r="E79" s="155">
        <v>4.8</v>
      </c>
      <c r="F79" s="13" t="s">
        <v>45</v>
      </c>
      <c r="G79" s="33"/>
      <c r="H79" s="31"/>
      <c r="I79" s="33"/>
      <c r="J79" s="14" t="s">
        <v>274</v>
      </c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</row>
    <row r="80" spans="1:71" s="10" customFormat="1" ht="22.5" x14ac:dyDescent="0.2">
      <c r="A80" s="11"/>
      <c r="B80" s="12"/>
      <c r="C80" s="92"/>
      <c r="D80" s="162">
        <v>49.9</v>
      </c>
      <c r="E80" s="155" t="s">
        <v>275</v>
      </c>
      <c r="F80" s="13" t="s">
        <v>45</v>
      </c>
      <c r="G80" s="33" t="s">
        <v>264</v>
      </c>
      <c r="H80" s="31">
        <v>44926</v>
      </c>
      <c r="I80" s="33">
        <v>49.9</v>
      </c>
      <c r="J80" s="14" t="s">
        <v>263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</row>
    <row r="81" spans="1:71" s="10" customFormat="1" ht="12.75" x14ac:dyDescent="0.2">
      <c r="A81" s="11"/>
      <c r="B81" s="12"/>
      <c r="C81" s="92"/>
      <c r="D81" s="162">
        <v>9.1999999999999993</v>
      </c>
      <c r="E81" s="155">
        <v>0.9</v>
      </c>
      <c r="F81" s="13" t="s">
        <v>43</v>
      </c>
      <c r="G81" s="33"/>
      <c r="H81" s="13"/>
      <c r="I81" s="33"/>
      <c r="J81" s="14" t="s">
        <v>81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</row>
    <row r="82" spans="1:71" s="10" customFormat="1" ht="12.75" x14ac:dyDescent="0.2">
      <c r="A82" s="11"/>
      <c r="B82" s="12"/>
      <c r="C82" s="92"/>
      <c r="D82" s="162">
        <v>75</v>
      </c>
      <c r="E82" s="155"/>
      <c r="F82" s="13" t="s">
        <v>43</v>
      </c>
      <c r="G82" s="13"/>
      <c r="H82" s="31"/>
      <c r="I82" s="33"/>
      <c r="J82" s="14" t="s">
        <v>65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</row>
    <row r="83" spans="1:71" s="10" customFormat="1" ht="22.5" x14ac:dyDescent="0.2">
      <c r="A83" s="11"/>
      <c r="B83" s="12"/>
      <c r="C83" s="92"/>
      <c r="D83" s="162">
        <v>0.6</v>
      </c>
      <c r="E83" s="155"/>
      <c r="F83" s="13" t="s">
        <v>43</v>
      </c>
      <c r="G83" s="13"/>
      <c r="H83" s="31"/>
      <c r="I83" s="32"/>
      <c r="J83" s="14" t="s">
        <v>60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</row>
    <row r="84" spans="1:71" s="10" customFormat="1" ht="12.75" x14ac:dyDescent="0.2">
      <c r="A84" s="11" t="s">
        <v>26</v>
      </c>
      <c r="B84" s="12">
        <v>272500</v>
      </c>
      <c r="C84" s="92" t="s">
        <v>186</v>
      </c>
      <c r="D84" s="145">
        <v>2872</v>
      </c>
      <c r="E84" s="142">
        <v>2856</v>
      </c>
      <c r="F84" s="13" t="s">
        <v>26</v>
      </c>
      <c r="G84" s="13"/>
      <c r="H84" s="13"/>
      <c r="I84" s="33"/>
      <c r="J84" s="14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</row>
    <row r="85" spans="1:71" s="10" customFormat="1" ht="12.75" x14ac:dyDescent="0.2">
      <c r="A85" s="11" t="s">
        <v>27</v>
      </c>
      <c r="B85" s="12">
        <v>272600</v>
      </c>
      <c r="C85" s="92" t="s">
        <v>187</v>
      </c>
      <c r="D85" s="145"/>
      <c r="E85" s="142"/>
      <c r="F85" s="30" t="s">
        <v>27</v>
      </c>
      <c r="G85" s="13"/>
      <c r="H85" s="13"/>
      <c r="I85" s="33"/>
      <c r="J85" s="14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</row>
    <row r="86" spans="1:71" s="10" customFormat="1" ht="22.5" x14ac:dyDescent="0.2">
      <c r="A86" s="19" t="s">
        <v>28</v>
      </c>
      <c r="B86" s="17">
        <v>272900</v>
      </c>
      <c r="C86" s="93" t="s">
        <v>188</v>
      </c>
      <c r="D86" s="146">
        <v>125.3</v>
      </c>
      <c r="E86" s="143">
        <v>42.1</v>
      </c>
      <c r="F86" s="49" t="s">
        <v>28</v>
      </c>
      <c r="G86" s="20"/>
      <c r="H86" s="20"/>
      <c r="I86" s="70"/>
      <c r="J86" s="14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</row>
    <row r="87" spans="1:71" s="10" customFormat="1" ht="56.25" x14ac:dyDescent="0.2">
      <c r="A87" s="19" t="s">
        <v>159</v>
      </c>
      <c r="B87" s="17" t="s">
        <v>160</v>
      </c>
      <c r="C87" s="93" t="s">
        <v>202</v>
      </c>
      <c r="D87" s="146">
        <v>282.10000000000002</v>
      </c>
      <c r="E87" s="159">
        <v>14141141</v>
      </c>
      <c r="F87" s="49" t="s">
        <v>159</v>
      </c>
      <c r="G87" s="20"/>
      <c r="H87" s="20"/>
      <c r="I87" s="70"/>
      <c r="J87" s="14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</row>
    <row r="88" spans="1:71" s="10" customFormat="1" ht="33.75" x14ac:dyDescent="0.2">
      <c r="A88" s="19" t="s">
        <v>161</v>
      </c>
      <c r="B88" s="17" t="s">
        <v>162</v>
      </c>
      <c r="C88" s="93"/>
      <c r="D88" s="146">
        <v>27.4</v>
      </c>
      <c r="E88" s="143">
        <v>10.8</v>
      </c>
      <c r="F88" s="49" t="s">
        <v>163</v>
      </c>
      <c r="G88" s="20"/>
      <c r="H88" s="20"/>
      <c r="I88" s="70"/>
      <c r="J88" s="14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</row>
    <row r="89" spans="1:71" s="55" customFormat="1" ht="70.5" hidden="1" customHeight="1" thickBot="1" x14ac:dyDescent="0.25">
      <c r="A89" s="52" t="s">
        <v>29</v>
      </c>
      <c r="B89" s="53">
        <v>273500</v>
      </c>
      <c r="C89" s="95"/>
      <c r="D89" s="148">
        <v>887</v>
      </c>
      <c r="E89" s="148">
        <v>70</v>
      </c>
      <c r="F89" s="54" t="s">
        <v>50</v>
      </c>
      <c r="G89" s="54"/>
      <c r="H89" s="54"/>
      <c r="I89" s="78"/>
      <c r="J89" s="14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</row>
    <row r="90" spans="1:71" s="10" customFormat="1" ht="22.5" x14ac:dyDescent="0.2">
      <c r="A90" s="37" t="s">
        <v>30</v>
      </c>
      <c r="B90" s="18">
        <v>314110</v>
      </c>
      <c r="C90" s="94" t="s">
        <v>189</v>
      </c>
      <c r="D90" s="144">
        <v>236.3</v>
      </c>
      <c r="E90" s="156">
        <v>236.3</v>
      </c>
      <c r="F90" s="56" t="s">
        <v>176</v>
      </c>
      <c r="G90" s="38" t="s">
        <v>177</v>
      </c>
      <c r="H90" s="39" t="s">
        <v>96</v>
      </c>
      <c r="I90" s="57">
        <v>236.3</v>
      </c>
      <c r="J90" s="14" t="s">
        <v>166</v>
      </c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</row>
    <row r="91" spans="1:71" s="10" customFormat="1" ht="33.75" x14ac:dyDescent="0.2">
      <c r="A91" s="11" t="s">
        <v>31</v>
      </c>
      <c r="B91" s="12">
        <v>316110</v>
      </c>
      <c r="C91" s="92" t="s">
        <v>190</v>
      </c>
      <c r="D91" s="142">
        <v>650.9</v>
      </c>
      <c r="E91" s="145">
        <v>650.9</v>
      </c>
      <c r="F91" s="13" t="s">
        <v>31</v>
      </c>
      <c r="G91" s="13"/>
      <c r="H91" s="31"/>
      <c r="I91" s="33"/>
      <c r="J91" s="14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</row>
    <row r="92" spans="1:71" s="10" customFormat="1" ht="33.75" x14ac:dyDescent="0.2">
      <c r="A92" s="11"/>
      <c r="B92" s="12"/>
      <c r="C92" s="92"/>
      <c r="D92" s="142">
        <v>199.4</v>
      </c>
      <c r="E92" s="145">
        <v>199.4</v>
      </c>
      <c r="F92" s="13" t="s">
        <v>31</v>
      </c>
      <c r="G92" s="13" t="s">
        <v>227</v>
      </c>
      <c r="H92" s="31">
        <v>44926</v>
      </c>
      <c r="I92" s="33">
        <v>199.4</v>
      </c>
      <c r="J92" s="14" t="s">
        <v>226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</row>
    <row r="93" spans="1:71" s="10" customFormat="1" ht="12.75" x14ac:dyDescent="0.2">
      <c r="A93" s="11"/>
      <c r="B93" s="12"/>
      <c r="C93" s="92"/>
      <c r="D93" s="142">
        <v>208.2</v>
      </c>
      <c r="E93" s="145">
        <v>208.2</v>
      </c>
      <c r="F93" s="13"/>
      <c r="G93" s="13" t="s">
        <v>228</v>
      </c>
      <c r="H93" s="31">
        <v>44926</v>
      </c>
      <c r="I93" s="33">
        <v>208.2</v>
      </c>
      <c r="J93" s="14" t="s">
        <v>226</v>
      </c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</row>
    <row r="94" spans="1:71" s="10" customFormat="1" ht="12.75" x14ac:dyDescent="0.2">
      <c r="A94" s="11"/>
      <c r="B94" s="12"/>
      <c r="C94" s="92"/>
      <c r="D94" s="142">
        <v>234.2</v>
      </c>
      <c r="E94" s="145">
        <v>234.2</v>
      </c>
      <c r="F94" s="13"/>
      <c r="G94" s="13" t="s">
        <v>230</v>
      </c>
      <c r="H94" s="31">
        <v>44926</v>
      </c>
      <c r="I94" s="33">
        <v>234.2</v>
      </c>
      <c r="J94" s="14" t="s">
        <v>229</v>
      </c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</row>
    <row r="95" spans="1:71" s="10" customFormat="1" ht="12.75" x14ac:dyDescent="0.2">
      <c r="A95" s="11"/>
      <c r="B95" s="12"/>
      <c r="C95" s="92"/>
      <c r="D95" s="142">
        <v>3.9</v>
      </c>
      <c r="E95" s="145">
        <v>3.9</v>
      </c>
      <c r="F95" s="13"/>
      <c r="G95" s="13"/>
      <c r="H95" s="31"/>
      <c r="I95" s="33"/>
      <c r="J95" s="14" t="s">
        <v>231</v>
      </c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</row>
    <row r="96" spans="1:71" s="10" customFormat="1" ht="12.75" x14ac:dyDescent="0.2">
      <c r="A96" s="11"/>
      <c r="B96" s="12"/>
      <c r="C96" s="92"/>
      <c r="D96" s="142">
        <v>5.2</v>
      </c>
      <c r="E96" s="145">
        <v>5.2</v>
      </c>
      <c r="F96" s="13"/>
      <c r="G96" s="13"/>
      <c r="H96" s="31"/>
      <c r="I96" s="33"/>
      <c r="J96" s="14" t="s">
        <v>232</v>
      </c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</row>
    <row r="97" spans="1:71" s="10" customFormat="1" ht="22.5" x14ac:dyDescent="0.2">
      <c r="A97" s="11" t="s">
        <v>32</v>
      </c>
      <c r="B97" s="12">
        <v>318110</v>
      </c>
      <c r="C97" s="92" t="s">
        <v>191</v>
      </c>
      <c r="D97" s="142"/>
      <c r="E97" s="145"/>
      <c r="F97" s="13"/>
      <c r="G97" s="13"/>
      <c r="H97" s="13"/>
      <c r="I97" s="33"/>
      <c r="J97" s="14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</row>
    <row r="98" spans="1:71" s="10" customFormat="1" ht="24.75" customHeight="1" x14ac:dyDescent="0.2">
      <c r="A98" s="11" t="s">
        <v>33</v>
      </c>
      <c r="B98" s="12">
        <v>331110</v>
      </c>
      <c r="C98" s="92" t="s">
        <v>192</v>
      </c>
      <c r="D98" s="142">
        <v>3.1</v>
      </c>
      <c r="E98" s="145">
        <v>3.1</v>
      </c>
      <c r="F98" s="30" t="s">
        <v>173</v>
      </c>
      <c r="G98" s="13" t="s">
        <v>174</v>
      </c>
      <c r="H98" s="31" t="s">
        <v>96</v>
      </c>
      <c r="I98" s="32">
        <v>80</v>
      </c>
      <c r="J98" s="13" t="s">
        <v>175</v>
      </c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</row>
    <row r="99" spans="1:71" s="10" customFormat="1" ht="22.5" x14ac:dyDescent="0.2">
      <c r="A99" s="11" t="s">
        <v>34</v>
      </c>
      <c r="B99" s="12">
        <v>332110</v>
      </c>
      <c r="C99" s="92" t="s">
        <v>193</v>
      </c>
      <c r="D99" s="142">
        <v>29.3</v>
      </c>
      <c r="E99" s="145">
        <v>29.3</v>
      </c>
      <c r="F99" s="30" t="s">
        <v>34</v>
      </c>
      <c r="G99" s="13" t="s">
        <v>180</v>
      </c>
      <c r="H99" s="31" t="s">
        <v>96</v>
      </c>
      <c r="I99" s="33">
        <v>240</v>
      </c>
      <c r="J99" s="13" t="s">
        <v>179</v>
      </c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</row>
    <row r="100" spans="1:71" s="10" customFormat="1" ht="22.5" x14ac:dyDescent="0.2">
      <c r="A100" s="11" t="s">
        <v>118</v>
      </c>
      <c r="B100" s="12">
        <v>333110</v>
      </c>
      <c r="C100" s="92" t="s">
        <v>194</v>
      </c>
      <c r="D100" s="142">
        <f>SUM(D101:D122)</f>
        <v>4967.8999999999996</v>
      </c>
      <c r="E100" s="145">
        <v>2159</v>
      </c>
      <c r="F100" s="13"/>
      <c r="G100" s="13"/>
      <c r="H100" s="13"/>
      <c r="I100" s="33"/>
      <c r="J100" s="1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</row>
    <row r="101" spans="1:71" s="10" customFormat="1" ht="22.5" x14ac:dyDescent="0.2">
      <c r="A101" s="11"/>
      <c r="B101" s="12"/>
      <c r="C101" s="92"/>
      <c r="D101" s="162">
        <v>249.2</v>
      </c>
      <c r="E101" s="155">
        <v>82.3</v>
      </c>
      <c r="F101" s="30" t="s">
        <v>118</v>
      </c>
      <c r="G101" s="13" t="s">
        <v>116</v>
      </c>
      <c r="H101" s="31">
        <v>44926</v>
      </c>
      <c r="I101" s="33" t="s">
        <v>117</v>
      </c>
      <c r="J101" s="13" t="s">
        <v>58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</row>
    <row r="102" spans="1:71" s="10" customFormat="1" ht="24" customHeight="1" x14ac:dyDescent="0.2">
      <c r="A102" s="11"/>
      <c r="B102" s="12"/>
      <c r="C102" s="92"/>
      <c r="D102" s="162">
        <v>45.1</v>
      </c>
      <c r="E102" s="155">
        <v>24.1</v>
      </c>
      <c r="F102" s="30" t="s">
        <v>35</v>
      </c>
      <c r="G102" s="13" t="s">
        <v>145</v>
      </c>
      <c r="H102" s="31">
        <v>44926</v>
      </c>
      <c r="I102" s="33">
        <v>275.60000000000002</v>
      </c>
      <c r="J102" s="13" t="s">
        <v>62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</row>
    <row r="103" spans="1:71" s="10" customFormat="1" ht="29.25" customHeight="1" x14ac:dyDescent="0.2">
      <c r="A103" s="11"/>
      <c r="B103" s="12"/>
      <c r="C103" s="92"/>
      <c r="D103" s="162">
        <v>56.2</v>
      </c>
      <c r="E103" s="155">
        <v>24.6</v>
      </c>
      <c r="F103" s="30" t="s">
        <v>123</v>
      </c>
      <c r="G103" s="13" t="s">
        <v>144</v>
      </c>
      <c r="H103" s="31">
        <v>44926</v>
      </c>
      <c r="I103" s="33">
        <v>352.8</v>
      </c>
      <c r="J103" s="13" t="s">
        <v>63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</row>
    <row r="104" spans="1:71" s="10" customFormat="1" ht="22.5" x14ac:dyDescent="0.2">
      <c r="A104" s="11"/>
      <c r="B104" s="12"/>
      <c r="C104" s="92"/>
      <c r="D104" s="162">
        <v>32.6</v>
      </c>
      <c r="E104" s="155">
        <v>10.199999999999999</v>
      </c>
      <c r="F104" s="30" t="s">
        <v>35</v>
      </c>
      <c r="G104" s="13" t="s">
        <v>119</v>
      </c>
      <c r="H104" s="31">
        <v>44926</v>
      </c>
      <c r="I104" s="33">
        <v>139.19999999999999</v>
      </c>
      <c r="J104" s="13" t="s">
        <v>58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</row>
    <row r="105" spans="1:71" s="10" customFormat="1" ht="22.5" x14ac:dyDescent="0.2">
      <c r="A105" s="11"/>
      <c r="B105" s="12"/>
      <c r="C105" s="92"/>
      <c r="D105" s="162">
        <v>116.1</v>
      </c>
      <c r="E105" s="155">
        <v>36.1</v>
      </c>
      <c r="F105" s="30" t="s">
        <v>35</v>
      </c>
      <c r="G105" s="13" t="s">
        <v>133</v>
      </c>
      <c r="H105" s="31">
        <v>44926</v>
      </c>
      <c r="I105" s="33">
        <v>134.30000000000001</v>
      </c>
      <c r="J105" s="13" t="s">
        <v>132</v>
      </c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</row>
    <row r="106" spans="1:71" s="10" customFormat="1" ht="22.5" x14ac:dyDescent="0.2">
      <c r="A106" s="11"/>
      <c r="B106" s="12"/>
      <c r="C106" s="92"/>
      <c r="D106" s="162">
        <v>35.5</v>
      </c>
      <c r="E106" s="155">
        <v>21.5</v>
      </c>
      <c r="F106" s="30" t="s">
        <v>35</v>
      </c>
      <c r="G106" s="13" t="s">
        <v>130</v>
      </c>
      <c r="H106" s="31">
        <v>44926</v>
      </c>
      <c r="I106" s="33">
        <v>381.6</v>
      </c>
      <c r="J106" s="13" t="s">
        <v>51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</row>
    <row r="107" spans="1:71" s="10" customFormat="1" ht="22.5" x14ac:dyDescent="0.2">
      <c r="A107" s="11"/>
      <c r="B107" s="12"/>
      <c r="C107" s="92"/>
      <c r="D107" s="162">
        <v>69.400000000000006</v>
      </c>
      <c r="E107" s="155">
        <v>27.8</v>
      </c>
      <c r="F107" s="30" t="s">
        <v>35</v>
      </c>
      <c r="G107" s="13" t="s">
        <v>135</v>
      </c>
      <c r="H107" s="31">
        <v>44926</v>
      </c>
      <c r="I107" s="33">
        <v>143.19999999999999</v>
      </c>
      <c r="J107" s="13" t="s">
        <v>63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</row>
    <row r="108" spans="1:71" s="10" customFormat="1" ht="22.5" x14ac:dyDescent="0.2">
      <c r="A108" s="11"/>
      <c r="B108" s="12"/>
      <c r="C108" s="92"/>
      <c r="D108" s="162">
        <v>436.5</v>
      </c>
      <c r="E108" s="155">
        <v>108.8</v>
      </c>
      <c r="F108" s="30" t="s">
        <v>35</v>
      </c>
      <c r="G108" s="13" t="s">
        <v>131</v>
      </c>
      <c r="H108" s="31">
        <v>44926</v>
      </c>
      <c r="I108" s="33">
        <v>1134</v>
      </c>
      <c r="J108" s="13" t="s">
        <v>52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</row>
    <row r="109" spans="1:71" s="10" customFormat="1" ht="22.5" x14ac:dyDescent="0.2">
      <c r="A109" s="11"/>
      <c r="B109" s="12"/>
      <c r="C109" s="92"/>
      <c r="D109" s="162">
        <v>260.10000000000002</v>
      </c>
      <c r="E109" s="155">
        <v>92.4</v>
      </c>
      <c r="F109" s="40" t="s">
        <v>35</v>
      </c>
      <c r="G109" s="13" t="s">
        <v>136</v>
      </c>
      <c r="H109" s="31">
        <v>44926</v>
      </c>
      <c r="I109" s="33">
        <v>994</v>
      </c>
      <c r="J109" s="13" t="s">
        <v>137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</row>
    <row r="110" spans="1:71" s="10" customFormat="1" ht="22.5" x14ac:dyDescent="0.2">
      <c r="A110" s="11"/>
      <c r="B110" s="12"/>
      <c r="C110" s="92"/>
      <c r="D110" s="162">
        <v>153.4</v>
      </c>
      <c r="E110" s="155">
        <v>57.8</v>
      </c>
      <c r="F110" s="40" t="s">
        <v>35</v>
      </c>
      <c r="G110" s="13" t="s">
        <v>139</v>
      </c>
      <c r="H110" s="31">
        <v>44926</v>
      </c>
      <c r="I110" s="33">
        <v>663.7</v>
      </c>
      <c r="J110" s="13" t="s">
        <v>138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</row>
    <row r="111" spans="1:71" s="10" customFormat="1" ht="22.5" x14ac:dyDescent="0.2">
      <c r="A111" s="11"/>
      <c r="B111" s="12"/>
      <c r="C111" s="92"/>
      <c r="D111" s="155">
        <v>118.7</v>
      </c>
      <c r="E111" s="155">
        <v>106.6</v>
      </c>
      <c r="F111" s="30" t="s">
        <v>35</v>
      </c>
      <c r="G111" s="13" t="s">
        <v>129</v>
      </c>
      <c r="H111" s="31">
        <v>44926</v>
      </c>
      <c r="I111" s="33">
        <v>4701</v>
      </c>
      <c r="J111" s="13" t="s">
        <v>53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</row>
    <row r="112" spans="1:71" s="10" customFormat="1" ht="22.5" x14ac:dyDescent="0.2">
      <c r="A112" s="11"/>
      <c r="B112" s="12"/>
      <c r="C112" s="92"/>
      <c r="D112" s="162">
        <v>35.1</v>
      </c>
      <c r="E112" s="155">
        <v>13.5</v>
      </c>
      <c r="F112" s="30" t="s">
        <v>35</v>
      </c>
      <c r="G112" s="13" t="s">
        <v>134</v>
      </c>
      <c r="H112" s="31">
        <v>44926</v>
      </c>
      <c r="I112" s="33">
        <v>81.400000000000006</v>
      </c>
      <c r="J112" s="13" t="s">
        <v>62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</row>
    <row r="113" spans="1:71" s="10" customFormat="1" ht="22.5" x14ac:dyDescent="0.2">
      <c r="A113" s="11"/>
      <c r="B113" s="12"/>
      <c r="C113" s="92"/>
      <c r="D113" s="162">
        <v>1418.3</v>
      </c>
      <c r="E113" s="155">
        <v>925.5</v>
      </c>
      <c r="F113" s="30" t="s">
        <v>35</v>
      </c>
      <c r="G113" s="13" t="s">
        <v>140</v>
      </c>
      <c r="H113" s="31">
        <v>44926</v>
      </c>
      <c r="I113" s="33">
        <v>6020.7</v>
      </c>
      <c r="J113" s="13" t="s">
        <v>141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</row>
    <row r="114" spans="1:71" s="10" customFormat="1" ht="22.5" x14ac:dyDescent="0.2">
      <c r="A114" s="11"/>
      <c r="B114" s="12"/>
      <c r="C114" s="92"/>
      <c r="D114" s="162">
        <v>567.20000000000005</v>
      </c>
      <c r="E114" s="155">
        <v>36.5</v>
      </c>
      <c r="F114" s="30" t="s">
        <v>35</v>
      </c>
      <c r="G114" s="13" t="s">
        <v>142</v>
      </c>
      <c r="H114" s="31">
        <v>44926</v>
      </c>
      <c r="I114" s="33">
        <v>350.8</v>
      </c>
      <c r="J114" s="13" t="s">
        <v>143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</row>
    <row r="115" spans="1:71" s="10" customFormat="1" ht="22.5" x14ac:dyDescent="0.2">
      <c r="A115" s="11"/>
      <c r="B115" s="12"/>
      <c r="C115" s="92"/>
      <c r="D115" s="162">
        <v>53</v>
      </c>
      <c r="E115" s="155">
        <v>18</v>
      </c>
      <c r="F115" s="30" t="s">
        <v>35</v>
      </c>
      <c r="G115" s="13" t="s">
        <v>127</v>
      </c>
      <c r="H115" s="31">
        <v>44926</v>
      </c>
      <c r="I115" s="33">
        <v>304.10000000000002</v>
      </c>
      <c r="J115" s="13" t="s">
        <v>68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</row>
    <row r="116" spans="1:71" s="10" customFormat="1" ht="22.5" x14ac:dyDescent="0.2">
      <c r="A116" s="11"/>
      <c r="B116" s="12"/>
      <c r="C116" s="92"/>
      <c r="D116" s="162">
        <v>951.9</v>
      </c>
      <c r="E116" s="155">
        <v>388.4</v>
      </c>
      <c r="F116" s="30" t="s">
        <v>35</v>
      </c>
      <c r="G116" s="13" t="s">
        <v>120</v>
      </c>
      <c r="H116" s="31" t="s">
        <v>125</v>
      </c>
      <c r="I116" s="32">
        <v>5888.8</v>
      </c>
      <c r="J116" s="13" t="s">
        <v>126</v>
      </c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</row>
    <row r="117" spans="1:71" s="10" customFormat="1" ht="22.5" x14ac:dyDescent="0.2">
      <c r="A117" s="11"/>
      <c r="B117" s="12"/>
      <c r="C117" s="92"/>
      <c r="D117" s="162">
        <v>56.6</v>
      </c>
      <c r="E117" s="155"/>
      <c r="F117" s="30" t="s">
        <v>123</v>
      </c>
      <c r="G117" s="13" t="s">
        <v>121</v>
      </c>
      <c r="H117" s="31" t="s">
        <v>96</v>
      </c>
      <c r="I117" s="32">
        <v>77</v>
      </c>
      <c r="J117" s="13" t="s">
        <v>122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</row>
    <row r="118" spans="1:71" s="10" customFormat="1" ht="22.5" x14ac:dyDescent="0.2">
      <c r="A118" s="19"/>
      <c r="B118" s="17"/>
      <c r="C118" s="93"/>
      <c r="D118" s="163">
        <v>61.3</v>
      </c>
      <c r="E118" s="160">
        <v>41.7</v>
      </c>
      <c r="F118" s="49" t="s">
        <v>123</v>
      </c>
      <c r="G118" s="20" t="s">
        <v>128</v>
      </c>
      <c r="H118" s="35" t="s">
        <v>96</v>
      </c>
      <c r="I118" s="79">
        <v>194.1</v>
      </c>
      <c r="J118" s="13" t="s">
        <v>68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</row>
    <row r="119" spans="1:71" s="58" customFormat="1" ht="24" customHeight="1" x14ac:dyDescent="0.2">
      <c r="A119" s="11"/>
      <c r="B119" s="12"/>
      <c r="C119" s="92"/>
      <c r="D119" s="162">
        <v>9.9</v>
      </c>
      <c r="E119" s="155">
        <v>4</v>
      </c>
      <c r="F119" s="30" t="s">
        <v>123</v>
      </c>
      <c r="G119" s="13" t="s">
        <v>148</v>
      </c>
      <c r="H119" s="31" t="s">
        <v>96</v>
      </c>
      <c r="I119" s="32">
        <v>38.4</v>
      </c>
      <c r="J119" s="13" t="s">
        <v>132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</row>
    <row r="120" spans="1:71" s="59" customFormat="1" ht="23.25" thickBot="1" x14ac:dyDescent="0.25">
      <c r="A120" s="11"/>
      <c r="B120" s="12"/>
      <c r="C120" s="92"/>
      <c r="D120" s="162">
        <v>47.1</v>
      </c>
      <c r="E120" s="155">
        <v>21.7</v>
      </c>
      <c r="F120" s="30" t="s">
        <v>123</v>
      </c>
      <c r="G120" s="13" t="s">
        <v>152</v>
      </c>
      <c r="H120" s="31">
        <v>44926</v>
      </c>
      <c r="I120" s="32">
        <v>352.8</v>
      </c>
      <c r="J120" s="13" t="s">
        <v>151</v>
      </c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</row>
    <row r="121" spans="1:71" s="10" customFormat="1" ht="23.25" thickTop="1" x14ac:dyDescent="0.2">
      <c r="A121" s="37"/>
      <c r="B121" s="18"/>
      <c r="C121" s="94"/>
      <c r="D121" s="164">
        <v>14.7</v>
      </c>
      <c r="E121" s="161">
        <v>6.2</v>
      </c>
      <c r="F121" s="56" t="s">
        <v>123</v>
      </c>
      <c r="G121" s="38" t="s">
        <v>150</v>
      </c>
      <c r="H121" s="39">
        <v>44926</v>
      </c>
      <c r="I121" s="75">
        <v>54.5</v>
      </c>
      <c r="J121" s="38" t="s">
        <v>149</v>
      </c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</row>
    <row r="122" spans="1:71" s="10" customFormat="1" ht="22.5" x14ac:dyDescent="0.2">
      <c r="A122" s="11"/>
      <c r="B122" s="12"/>
      <c r="C122" s="92"/>
      <c r="D122" s="162">
        <v>180</v>
      </c>
      <c r="E122" s="155">
        <v>111.3</v>
      </c>
      <c r="F122" s="30" t="s">
        <v>35</v>
      </c>
      <c r="G122" s="13" t="s">
        <v>146</v>
      </c>
      <c r="H122" s="31">
        <v>44926</v>
      </c>
      <c r="I122" s="32">
        <v>836</v>
      </c>
      <c r="J122" s="13" t="s">
        <v>147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</row>
    <row r="123" spans="1:71" s="10" customFormat="1" ht="22.5" x14ac:dyDescent="0.2">
      <c r="A123" s="11" t="s">
        <v>36</v>
      </c>
      <c r="B123" s="12">
        <v>334110</v>
      </c>
      <c r="C123" s="92"/>
      <c r="D123" s="142">
        <f>SUM(D124:D125)</f>
        <v>44</v>
      </c>
      <c r="E123" s="142">
        <f>SUM(E124:E125)</f>
        <v>4</v>
      </c>
      <c r="F123" s="30"/>
      <c r="G123" s="13"/>
      <c r="H123" s="31"/>
      <c r="I123" s="32"/>
      <c r="J123" s="1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</row>
    <row r="124" spans="1:71" s="10" customFormat="1" ht="22.5" x14ac:dyDescent="0.2">
      <c r="A124" s="11"/>
      <c r="B124" s="12"/>
      <c r="C124" s="92" t="s">
        <v>195</v>
      </c>
      <c r="D124" s="162">
        <v>44</v>
      </c>
      <c r="E124" s="155"/>
      <c r="F124" s="30" t="s">
        <v>89</v>
      </c>
      <c r="G124" s="13" t="s">
        <v>90</v>
      </c>
      <c r="H124" s="31">
        <v>44926</v>
      </c>
      <c r="I124" s="33">
        <v>81</v>
      </c>
      <c r="J124" s="60" t="s">
        <v>91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</row>
    <row r="125" spans="1:71" s="10" customFormat="1" ht="22.5" x14ac:dyDescent="0.2">
      <c r="A125" s="11"/>
      <c r="B125" s="12"/>
      <c r="C125" s="92"/>
      <c r="D125" s="162"/>
      <c r="E125" s="155">
        <v>4</v>
      </c>
      <c r="F125" s="30" t="s">
        <v>89</v>
      </c>
      <c r="G125" s="13"/>
      <c r="H125" s="31"/>
      <c r="I125" s="33"/>
      <c r="J125" s="60" t="s">
        <v>225</v>
      </c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</row>
    <row r="126" spans="1:71" s="10" customFormat="1" ht="22.5" x14ac:dyDescent="0.2">
      <c r="A126" s="11" t="s">
        <v>105</v>
      </c>
      <c r="B126" s="12" t="s">
        <v>106</v>
      </c>
      <c r="C126" s="92" t="s">
        <v>196</v>
      </c>
      <c r="D126" s="142">
        <f>SUM(D127:D131)</f>
        <v>4.5</v>
      </c>
      <c r="E126" s="145">
        <v>0.3</v>
      </c>
      <c r="F126" s="30" t="s">
        <v>104</v>
      </c>
      <c r="G126" s="13"/>
      <c r="H126" s="31"/>
      <c r="I126" s="33"/>
      <c r="J126" s="60" t="s">
        <v>107</v>
      </c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</row>
    <row r="127" spans="1:71" s="10" customFormat="1" ht="12.75" x14ac:dyDescent="0.2">
      <c r="A127" s="11"/>
      <c r="B127" s="12"/>
      <c r="C127" s="92"/>
      <c r="D127" s="142">
        <v>2.7</v>
      </c>
      <c r="E127" s="145"/>
      <c r="F127" s="30" t="s">
        <v>104</v>
      </c>
      <c r="G127" s="13"/>
      <c r="H127" s="31"/>
      <c r="I127" s="33"/>
      <c r="J127" s="60" t="s">
        <v>108</v>
      </c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</row>
    <row r="128" spans="1:71" s="10" customFormat="1" ht="12.75" x14ac:dyDescent="0.2">
      <c r="A128" s="11"/>
      <c r="B128" s="12"/>
      <c r="C128" s="92"/>
      <c r="D128" s="142"/>
      <c r="E128" s="145"/>
      <c r="F128" s="30"/>
      <c r="G128" s="13"/>
      <c r="H128" s="31"/>
      <c r="I128" s="33"/>
      <c r="J128" s="60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</row>
    <row r="129" spans="1:71" s="10" customFormat="1" ht="12.75" x14ac:dyDescent="0.2">
      <c r="A129" s="11"/>
      <c r="B129" s="12"/>
      <c r="C129" s="92"/>
      <c r="D129" s="142">
        <v>1.5</v>
      </c>
      <c r="E129" s="145"/>
      <c r="F129" s="30" t="s">
        <v>104</v>
      </c>
      <c r="G129" s="13"/>
      <c r="H129" s="31"/>
      <c r="I129" s="33"/>
      <c r="J129" s="60" t="s">
        <v>109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</row>
    <row r="130" spans="1:71" s="10" customFormat="1" ht="12.75" x14ac:dyDescent="0.2">
      <c r="A130" s="11"/>
      <c r="B130" s="12"/>
      <c r="C130" s="92"/>
      <c r="D130" s="142"/>
      <c r="E130" s="145"/>
      <c r="F130" s="30"/>
      <c r="G130" s="13"/>
      <c r="H130" s="31"/>
      <c r="I130" s="33"/>
      <c r="J130" s="60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</row>
    <row r="131" spans="1:71" s="10" customFormat="1" ht="12.75" x14ac:dyDescent="0.2">
      <c r="A131" s="11"/>
      <c r="B131" s="12"/>
      <c r="C131" s="92"/>
      <c r="D131" s="142">
        <v>0.3</v>
      </c>
      <c r="E131" s="145">
        <v>0.3</v>
      </c>
      <c r="F131" s="30" t="s">
        <v>104</v>
      </c>
      <c r="G131" s="13"/>
      <c r="H131" s="31"/>
      <c r="I131" s="33"/>
      <c r="J131" s="60" t="s">
        <v>250</v>
      </c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</row>
    <row r="132" spans="1:71" s="10" customFormat="1" ht="33.75" x14ac:dyDescent="0.2">
      <c r="A132" s="11" t="s">
        <v>37</v>
      </c>
      <c r="B132" s="12">
        <v>336110</v>
      </c>
      <c r="C132" s="92" t="s">
        <v>197</v>
      </c>
      <c r="D132" s="142">
        <f>SUM(D133:D146)</f>
        <v>200.9</v>
      </c>
      <c r="E132" s="145">
        <v>190</v>
      </c>
      <c r="F132" s="13"/>
      <c r="G132" s="13"/>
      <c r="H132" s="13"/>
      <c r="I132" s="33"/>
      <c r="J132" s="1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</row>
    <row r="133" spans="1:71" s="10" customFormat="1" ht="22.5" x14ac:dyDescent="0.2">
      <c r="A133" s="11"/>
      <c r="B133" s="12"/>
      <c r="C133" s="92"/>
      <c r="D133" s="162">
        <v>3.8</v>
      </c>
      <c r="E133" s="155">
        <v>2.5</v>
      </c>
      <c r="F133" s="13" t="s">
        <v>48</v>
      </c>
      <c r="G133" s="13"/>
      <c r="H133" s="13"/>
      <c r="I133" s="33"/>
      <c r="J133" s="13" t="s">
        <v>102</v>
      </c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</row>
    <row r="134" spans="1:71" s="10" customFormat="1" ht="22.5" x14ac:dyDescent="0.2">
      <c r="A134" s="11"/>
      <c r="B134" s="12"/>
      <c r="C134" s="92"/>
      <c r="D134" s="162">
        <v>0.9</v>
      </c>
      <c r="E134" s="155"/>
      <c r="F134" s="13" t="s">
        <v>48</v>
      </c>
      <c r="G134" s="13"/>
      <c r="H134" s="13"/>
      <c r="I134" s="33"/>
      <c r="J134" s="13" t="s">
        <v>103</v>
      </c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</row>
    <row r="135" spans="1:71" s="10" customFormat="1" ht="12.75" x14ac:dyDescent="0.2">
      <c r="A135" s="11"/>
      <c r="B135" s="12"/>
      <c r="C135" s="92"/>
      <c r="D135" s="162">
        <v>3</v>
      </c>
      <c r="E135" s="155"/>
      <c r="F135" s="13" t="s">
        <v>98</v>
      </c>
      <c r="G135" s="13"/>
      <c r="H135" s="13"/>
      <c r="I135" s="33"/>
      <c r="J135" s="13" t="s">
        <v>99</v>
      </c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</row>
    <row r="136" spans="1:71" s="10" customFormat="1" ht="22.5" x14ac:dyDescent="0.2">
      <c r="A136" s="11"/>
      <c r="B136" s="12"/>
      <c r="C136" s="92"/>
      <c r="D136" s="162">
        <v>1.6</v>
      </c>
      <c r="E136" s="155"/>
      <c r="F136" s="13" t="s">
        <v>48</v>
      </c>
      <c r="G136" s="13"/>
      <c r="H136" s="13"/>
      <c r="I136" s="33"/>
      <c r="J136" s="13" t="s">
        <v>100</v>
      </c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</row>
    <row r="137" spans="1:71" s="10" customFormat="1" ht="22.5" x14ac:dyDescent="0.2">
      <c r="A137" s="11"/>
      <c r="B137" s="12"/>
      <c r="C137" s="92"/>
      <c r="D137" s="162">
        <v>2.4</v>
      </c>
      <c r="E137" s="155"/>
      <c r="F137" s="13" t="s">
        <v>48</v>
      </c>
      <c r="G137" s="13"/>
      <c r="H137" s="13"/>
      <c r="I137" s="33"/>
      <c r="J137" s="13" t="s">
        <v>101</v>
      </c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</row>
    <row r="138" spans="1:71" s="10" customFormat="1" ht="22.5" x14ac:dyDescent="0.2">
      <c r="A138" s="11"/>
      <c r="B138" s="12"/>
      <c r="C138" s="92"/>
      <c r="D138" s="162">
        <v>174.3</v>
      </c>
      <c r="E138" s="155">
        <v>174.3</v>
      </c>
      <c r="F138" s="13" t="s">
        <v>48</v>
      </c>
      <c r="G138" s="13"/>
      <c r="H138" s="31">
        <v>44926</v>
      </c>
      <c r="I138" s="33">
        <v>174.3</v>
      </c>
      <c r="J138" s="13" t="s">
        <v>251</v>
      </c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</row>
    <row r="139" spans="1:71" s="10" customFormat="1" ht="22.5" x14ac:dyDescent="0.2">
      <c r="A139" s="11"/>
      <c r="B139" s="12"/>
      <c r="C139" s="92"/>
      <c r="D139" s="162">
        <v>4.5</v>
      </c>
      <c r="E139" s="155">
        <v>4.5</v>
      </c>
      <c r="F139" s="13" t="s">
        <v>48</v>
      </c>
      <c r="G139" s="13"/>
      <c r="H139" s="13"/>
      <c r="I139" s="33"/>
      <c r="J139" s="13" t="s">
        <v>252</v>
      </c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</row>
    <row r="140" spans="1:71" s="10" customFormat="1" ht="12" customHeight="1" x14ac:dyDescent="0.2">
      <c r="A140" s="11"/>
      <c r="B140" s="12"/>
      <c r="C140" s="92"/>
      <c r="D140" s="162">
        <v>5</v>
      </c>
      <c r="E140" s="155">
        <v>5</v>
      </c>
      <c r="F140" s="13" t="s">
        <v>48</v>
      </c>
      <c r="G140" s="13"/>
      <c r="H140" s="13"/>
      <c r="I140" s="33"/>
      <c r="J140" s="13" t="s">
        <v>253</v>
      </c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</row>
    <row r="141" spans="1:71" s="10" customFormat="1" ht="12" customHeight="1" x14ac:dyDescent="0.2">
      <c r="A141" s="11"/>
      <c r="B141" s="12"/>
      <c r="C141" s="92"/>
      <c r="D141" s="162"/>
      <c r="E141" s="155"/>
      <c r="F141" s="13" t="s">
        <v>48</v>
      </c>
      <c r="G141" s="13"/>
      <c r="H141" s="13"/>
      <c r="I141" s="33"/>
      <c r="J141" s="1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</row>
    <row r="142" spans="1:71" s="10" customFormat="1" ht="12" customHeight="1" x14ac:dyDescent="0.2">
      <c r="A142" s="11"/>
      <c r="B142" s="12"/>
      <c r="C142" s="92"/>
      <c r="D142" s="162">
        <v>2.7</v>
      </c>
      <c r="E142" s="155">
        <v>2.7</v>
      </c>
      <c r="F142" s="13" t="s">
        <v>48</v>
      </c>
      <c r="G142" s="13"/>
      <c r="H142" s="13"/>
      <c r="I142" s="33"/>
      <c r="J142" s="13" t="s">
        <v>255</v>
      </c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</row>
    <row r="143" spans="1:71" s="10" customFormat="1" ht="12" customHeight="1" x14ac:dyDescent="0.2">
      <c r="A143" s="11"/>
      <c r="B143" s="12"/>
      <c r="C143" s="92"/>
      <c r="D143" s="162"/>
      <c r="E143" s="155"/>
      <c r="F143" s="13" t="s">
        <v>48</v>
      </c>
      <c r="G143" s="13"/>
      <c r="H143" s="13"/>
      <c r="I143" s="33"/>
      <c r="J143" s="1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</row>
    <row r="144" spans="1:71" s="10" customFormat="1" ht="12.75" customHeight="1" x14ac:dyDescent="0.2">
      <c r="A144" s="11"/>
      <c r="B144" s="12"/>
      <c r="C144" s="92"/>
      <c r="D144" s="162">
        <v>1</v>
      </c>
      <c r="E144" s="155">
        <v>1</v>
      </c>
      <c r="F144" s="13" t="s">
        <v>48</v>
      </c>
      <c r="G144" s="13"/>
      <c r="H144" s="13"/>
      <c r="I144" s="33"/>
      <c r="J144" s="13" t="s">
        <v>254</v>
      </c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</row>
    <row r="145" spans="1:71" s="10" customFormat="1" ht="22.5" x14ac:dyDescent="0.2">
      <c r="A145" s="11"/>
      <c r="B145" s="12"/>
      <c r="C145" s="92"/>
      <c r="D145" s="162">
        <v>0.9</v>
      </c>
      <c r="E145" s="155"/>
      <c r="F145" s="13" t="s">
        <v>48</v>
      </c>
      <c r="G145" s="13"/>
      <c r="H145" s="13"/>
      <c r="I145" s="33"/>
      <c r="J145" s="13" t="s">
        <v>84</v>
      </c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</row>
    <row r="146" spans="1:71" s="10" customFormat="1" ht="22.5" x14ac:dyDescent="0.2">
      <c r="A146" s="11"/>
      <c r="B146" s="12"/>
      <c r="C146" s="92"/>
      <c r="D146" s="162">
        <v>0.8</v>
      </c>
      <c r="E146" s="155"/>
      <c r="F146" s="13" t="s">
        <v>48</v>
      </c>
      <c r="G146" s="13"/>
      <c r="H146" s="13"/>
      <c r="I146" s="33"/>
      <c r="J146" s="13" t="s">
        <v>88</v>
      </c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</row>
    <row r="147" spans="1:71" s="10" customFormat="1" ht="22.5" x14ac:dyDescent="0.2">
      <c r="A147" s="11" t="s">
        <v>112</v>
      </c>
      <c r="B147" s="12" t="s">
        <v>114</v>
      </c>
      <c r="C147" s="92" t="s">
        <v>198</v>
      </c>
      <c r="D147" s="142">
        <f>SUM(D148:D153)</f>
        <v>20.599999999999998</v>
      </c>
      <c r="E147" s="155">
        <v>17.899999999999999</v>
      </c>
      <c r="F147" s="13" t="s">
        <v>110</v>
      </c>
      <c r="G147" s="13"/>
      <c r="H147" s="13"/>
      <c r="I147" s="33"/>
      <c r="J147" s="1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</row>
    <row r="148" spans="1:71" s="10" customFormat="1" ht="12.75" x14ac:dyDescent="0.2">
      <c r="A148" s="11"/>
      <c r="B148" s="12"/>
      <c r="C148" s="92"/>
      <c r="D148" s="162">
        <v>5.6</v>
      </c>
      <c r="E148" s="155">
        <v>5.6</v>
      </c>
      <c r="F148" s="13" t="s">
        <v>110</v>
      </c>
      <c r="G148" s="13"/>
      <c r="H148" s="13"/>
      <c r="I148" s="33"/>
      <c r="J148" s="13" t="s">
        <v>256</v>
      </c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</row>
    <row r="149" spans="1:71" s="10" customFormat="1" ht="12.75" x14ac:dyDescent="0.2">
      <c r="A149" s="11"/>
      <c r="B149" s="12"/>
      <c r="C149" s="92"/>
      <c r="D149" s="162">
        <v>1.4</v>
      </c>
      <c r="E149" s="155">
        <v>1.4</v>
      </c>
      <c r="F149" s="13" t="s">
        <v>110</v>
      </c>
      <c r="G149" s="13"/>
      <c r="H149" s="13"/>
      <c r="I149" s="33"/>
      <c r="J149" s="13" t="s">
        <v>258</v>
      </c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</row>
    <row r="150" spans="1:71" s="10" customFormat="1" ht="12.75" x14ac:dyDescent="0.2">
      <c r="A150" s="11"/>
      <c r="B150" s="12"/>
      <c r="C150" s="92"/>
      <c r="D150" s="162">
        <v>10</v>
      </c>
      <c r="E150" s="155">
        <v>10</v>
      </c>
      <c r="F150" s="13" t="s">
        <v>110</v>
      </c>
      <c r="G150" s="13"/>
      <c r="H150" s="13"/>
      <c r="I150" s="33"/>
      <c r="J150" s="13" t="s">
        <v>257</v>
      </c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</row>
    <row r="151" spans="1:71" s="10" customFormat="1" ht="12.75" x14ac:dyDescent="0.2">
      <c r="A151" s="11"/>
      <c r="B151" s="12"/>
      <c r="C151" s="92"/>
      <c r="D151" s="162"/>
      <c r="E151" s="155"/>
      <c r="F151" s="13" t="s">
        <v>110</v>
      </c>
      <c r="G151" s="13"/>
      <c r="H151" s="13"/>
      <c r="I151" s="33"/>
      <c r="J151" s="1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</row>
    <row r="152" spans="1:71" s="10" customFormat="1" ht="12.75" x14ac:dyDescent="0.2">
      <c r="A152" s="11"/>
      <c r="B152" s="12"/>
      <c r="C152" s="92"/>
      <c r="D152" s="162">
        <v>0.9</v>
      </c>
      <c r="E152" s="155"/>
      <c r="F152" s="13" t="s">
        <v>110</v>
      </c>
      <c r="G152" s="13"/>
      <c r="H152" s="13"/>
      <c r="I152" s="33"/>
      <c r="J152" s="13" t="s">
        <v>115</v>
      </c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</row>
    <row r="153" spans="1:71" s="10" customFormat="1" ht="12.75" x14ac:dyDescent="0.2">
      <c r="A153" s="11" t="s">
        <v>113</v>
      </c>
      <c r="B153" s="12"/>
      <c r="C153" s="92"/>
      <c r="D153" s="162">
        <v>2.7</v>
      </c>
      <c r="E153" s="155">
        <v>0.9</v>
      </c>
      <c r="F153" s="61" t="s">
        <v>110</v>
      </c>
      <c r="G153" s="13"/>
      <c r="H153" s="13"/>
      <c r="I153" s="33"/>
      <c r="J153" s="13" t="s">
        <v>111</v>
      </c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</row>
    <row r="154" spans="1:71" s="10" customFormat="1" ht="36.75" customHeight="1" x14ac:dyDescent="0.2">
      <c r="A154" s="11" t="s">
        <v>38</v>
      </c>
      <c r="B154" s="12">
        <v>338110</v>
      </c>
      <c r="C154" s="92" t="s">
        <v>199</v>
      </c>
      <c r="D154" s="142"/>
      <c r="E154" s="145"/>
      <c r="F154" s="30"/>
      <c r="G154" s="13"/>
      <c r="H154" s="31"/>
      <c r="I154" s="33"/>
      <c r="J154" s="1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</row>
    <row r="155" spans="1:71" s="10" customFormat="1" ht="12.75" x14ac:dyDescent="0.2">
      <c r="A155" s="11" t="s">
        <v>39</v>
      </c>
      <c r="B155" s="12">
        <v>339110</v>
      </c>
      <c r="C155" s="92" t="s">
        <v>200</v>
      </c>
      <c r="D155" s="142">
        <f>SUM(D157:D163)</f>
        <v>25.4</v>
      </c>
      <c r="E155" s="145">
        <v>11.8</v>
      </c>
      <c r="F155" s="13" t="s">
        <v>243</v>
      </c>
      <c r="G155" s="13"/>
      <c r="H155" s="13"/>
      <c r="I155" s="33"/>
      <c r="J155" s="1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</row>
    <row r="156" spans="1:71" s="10" customFormat="1" ht="12.75" x14ac:dyDescent="0.2">
      <c r="A156" s="11"/>
      <c r="B156" s="12"/>
      <c r="C156" s="92"/>
      <c r="D156" s="142"/>
      <c r="E156" s="145"/>
      <c r="F156" s="13" t="s">
        <v>243</v>
      </c>
      <c r="G156" s="13" t="s">
        <v>245</v>
      </c>
      <c r="H156" s="31">
        <v>44926</v>
      </c>
      <c r="I156" s="33">
        <v>537.9</v>
      </c>
      <c r="J156" s="13" t="s">
        <v>244</v>
      </c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</row>
    <row r="157" spans="1:71" s="10" customFormat="1" ht="12.75" x14ac:dyDescent="0.2">
      <c r="A157" s="11"/>
      <c r="B157" s="12"/>
      <c r="C157" s="92"/>
      <c r="D157" s="162">
        <v>1.5</v>
      </c>
      <c r="E157" s="155">
        <v>1.1000000000000001</v>
      </c>
      <c r="F157" s="13" t="s">
        <v>243</v>
      </c>
      <c r="G157" s="13" t="s">
        <v>124</v>
      </c>
      <c r="H157" s="31">
        <v>44926</v>
      </c>
      <c r="I157" s="33">
        <v>25.5</v>
      </c>
      <c r="J157" s="13" t="s">
        <v>244</v>
      </c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</row>
    <row r="158" spans="1:71" s="10" customFormat="1" ht="12.75" x14ac:dyDescent="0.2">
      <c r="A158" s="11"/>
      <c r="B158" s="12"/>
      <c r="C158" s="92"/>
      <c r="D158" s="162">
        <v>2.9</v>
      </c>
      <c r="E158" s="155">
        <v>2.9</v>
      </c>
      <c r="F158" s="13" t="s">
        <v>243</v>
      </c>
      <c r="G158" s="13"/>
      <c r="H158" s="13"/>
      <c r="I158" s="33"/>
      <c r="J158" s="13" t="s">
        <v>246</v>
      </c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</row>
    <row r="159" spans="1:71" s="10" customFormat="1" ht="12.75" x14ac:dyDescent="0.2">
      <c r="A159" s="11"/>
      <c r="B159" s="12"/>
      <c r="C159" s="92"/>
      <c r="D159" s="162">
        <v>1.9</v>
      </c>
      <c r="E159" s="155">
        <v>1.9</v>
      </c>
      <c r="F159" s="13" t="s">
        <v>243</v>
      </c>
      <c r="G159" s="13"/>
      <c r="H159" s="13"/>
      <c r="I159" s="33"/>
      <c r="J159" s="13" t="s">
        <v>249</v>
      </c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</row>
    <row r="160" spans="1:71" s="10" customFormat="1" ht="12.75" x14ac:dyDescent="0.2">
      <c r="A160" s="11"/>
      <c r="B160" s="12"/>
      <c r="C160" s="92"/>
      <c r="D160" s="162">
        <v>0.8</v>
      </c>
      <c r="E160" s="155">
        <v>0.8</v>
      </c>
      <c r="F160" s="13" t="s">
        <v>243</v>
      </c>
      <c r="G160" s="13"/>
      <c r="H160" s="13"/>
      <c r="I160" s="33"/>
      <c r="J160" s="13" t="s">
        <v>244</v>
      </c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</row>
    <row r="161" spans="1:71" s="10" customFormat="1" ht="12.75" x14ac:dyDescent="0.2">
      <c r="A161" s="11"/>
      <c r="B161" s="12"/>
      <c r="C161" s="92"/>
      <c r="D161" s="162">
        <v>2.1</v>
      </c>
      <c r="E161" s="155">
        <v>2.1</v>
      </c>
      <c r="F161" s="13" t="s">
        <v>243</v>
      </c>
      <c r="G161" s="13"/>
      <c r="H161" s="13"/>
      <c r="I161" s="33"/>
      <c r="J161" s="13" t="s">
        <v>248</v>
      </c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</row>
    <row r="162" spans="1:71" s="10" customFormat="1" ht="22.5" x14ac:dyDescent="0.2">
      <c r="A162" s="11"/>
      <c r="B162" s="12"/>
      <c r="C162" s="92"/>
      <c r="D162" s="162">
        <v>2.6</v>
      </c>
      <c r="E162" s="155">
        <v>2.6</v>
      </c>
      <c r="F162" s="13" t="s">
        <v>243</v>
      </c>
      <c r="G162" s="13"/>
      <c r="H162" s="13"/>
      <c r="I162" s="33"/>
      <c r="J162" s="13" t="s">
        <v>247</v>
      </c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</row>
    <row r="163" spans="1:71" s="10" customFormat="1" ht="22.5" x14ac:dyDescent="0.2">
      <c r="A163" s="11"/>
      <c r="B163" s="12"/>
      <c r="C163" s="92"/>
      <c r="D163" s="162">
        <v>13.6</v>
      </c>
      <c r="E163" s="155">
        <v>0.4</v>
      </c>
      <c r="F163" s="30" t="s">
        <v>39</v>
      </c>
      <c r="G163" s="13"/>
      <c r="H163" s="31"/>
      <c r="I163" s="32"/>
      <c r="J163" s="13" t="s">
        <v>61</v>
      </c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</row>
    <row r="164" spans="1:71" s="10" customFormat="1" ht="12.75" customHeight="1" x14ac:dyDescent="0.2">
      <c r="A164" s="15" t="s">
        <v>13</v>
      </c>
      <c r="B164" s="12"/>
      <c r="C164" s="92" t="s">
        <v>201</v>
      </c>
      <c r="D164" s="149">
        <f>SUM(D9+D11+D10+D12+D13+D14+D15+D16+D17+D23+D26+D32+D42+D57+D61+D63+D84+D86+D87+D88+D90+D91+D97+D98+D99+D100+D123+D126+D132+D147+D154+D155)</f>
        <v>69393.099999999991</v>
      </c>
      <c r="E164" s="149">
        <v>31646.1</v>
      </c>
      <c r="F164" s="40"/>
      <c r="G164" s="62"/>
      <c r="H164" s="63"/>
      <c r="I164" s="80"/>
      <c r="J164" s="1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</row>
    <row r="165" spans="1:71" s="10" customFormat="1" ht="19.5" x14ac:dyDescent="0.35">
      <c r="A165" s="167" t="s">
        <v>44</v>
      </c>
      <c r="B165" s="167"/>
      <c r="C165" s="167"/>
      <c r="D165" s="167"/>
      <c r="E165" s="167"/>
      <c r="F165" s="167"/>
      <c r="G165" s="167"/>
      <c r="H165" s="167"/>
      <c r="I165" s="167"/>
      <c r="J165" s="167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</row>
    <row r="166" spans="1:71" s="10" customFormat="1" x14ac:dyDescent="0.2">
      <c r="A166" s="64" t="s">
        <v>276</v>
      </c>
      <c r="B166" s="65" t="s">
        <v>282</v>
      </c>
      <c r="C166" s="96"/>
      <c r="D166" s="150"/>
      <c r="E166" s="150"/>
      <c r="F166" s="66"/>
      <c r="G166" s="45"/>
      <c r="H166" s="67"/>
      <c r="I166" s="68"/>
      <c r="J166" s="84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</row>
    <row r="167" spans="1:71" s="10" customFormat="1" ht="15" x14ac:dyDescent="0.2">
      <c r="A167" s="64" t="s">
        <v>277</v>
      </c>
      <c r="B167" s="166" t="s">
        <v>281</v>
      </c>
      <c r="C167" s="96"/>
      <c r="D167" s="150"/>
      <c r="E167" s="150"/>
      <c r="F167" s="66"/>
      <c r="G167" s="45"/>
      <c r="H167" s="67"/>
      <c r="I167" s="68"/>
      <c r="J167" s="84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</row>
    <row r="168" spans="1:71" s="10" customFormat="1" ht="15" x14ac:dyDescent="0.2">
      <c r="A168" s="69"/>
      <c r="B168" s="166" t="s">
        <v>283</v>
      </c>
      <c r="C168" s="65"/>
      <c r="D168" s="65"/>
      <c r="E168" s="150"/>
      <c r="F168" s="66"/>
      <c r="G168" s="45"/>
      <c r="H168" s="67"/>
      <c r="I168" s="68"/>
      <c r="J168" s="84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</row>
    <row r="169" spans="1:71" s="10" customFormat="1" x14ac:dyDescent="0.2">
      <c r="A169" s="69"/>
      <c r="B169" s="65"/>
      <c r="C169" s="96"/>
      <c r="D169" s="150"/>
      <c r="E169" s="150"/>
      <c r="F169" s="66"/>
      <c r="G169" s="45"/>
      <c r="H169" s="67"/>
      <c r="I169" s="68"/>
      <c r="J169" s="84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</row>
    <row r="170" spans="1:71" s="10" customFormat="1" x14ac:dyDescent="0.2">
      <c r="A170" s="69"/>
      <c r="B170" s="65"/>
      <c r="C170" s="96"/>
      <c r="D170" s="150"/>
      <c r="E170" s="150"/>
      <c r="F170" s="66"/>
      <c r="G170" s="45"/>
      <c r="H170" s="67"/>
      <c r="I170" s="68"/>
      <c r="J170" s="84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</row>
    <row r="171" spans="1:71" s="10" customFormat="1" x14ac:dyDescent="0.2">
      <c r="A171" s="69"/>
      <c r="B171" s="65"/>
      <c r="C171" s="96"/>
      <c r="D171" s="150"/>
      <c r="E171" s="150"/>
      <c r="F171" s="66"/>
      <c r="G171" s="45"/>
      <c r="H171" s="67"/>
      <c r="I171" s="68"/>
      <c r="J171" s="84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</row>
    <row r="172" spans="1:71" s="10" customFormat="1" x14ac:dyDescent="0.2">
      <c r="A172" s="69"/>
      <c r="B172" s="65"/>
      <c r="C172" s="96"/>
      <c r="D172" s="150"/>
      <c r="E172" s="150"/>
      <c r="F172" s="66"/>
      <c r="G172" s="45"/>
      <c r="H172" s="67"/>
      <c r="I172" s="68"/>
      <c r="J172" s="84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</row>
    <row r="173" spans="1:71" s="10" customFormat="1" x14ac:dyDescent="0.2">
      <c r="A173" s="69"/>
      <c r="B173" s="65"/>
      <c r="C173" s="96"/>
      <c r="D173" s="150"/>
      <c r="E173" s="150"/>
      <c r="F173" s="66"/>
      <c r="G173" s="45"/>
      <c r="H173" s="67"/>
      <c r="I173" s="68"/>
      <c r="J173" s="84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</row>
    <row r="174" spans="1:71" s="10" customFormat="1" x14ac:dyDescent="0.2">
      <c r="A174" s="69"/>
      <c r="B174" s="65"/>
      <c r="C174" s="96"/>
      <c r="D174" s="150"/>
      <c r="E174" s="150"/>
      <c r="F174" s="66"/>
      <c r="G174" s="45"/>
      <c r="H174" s="67"/>
      <c r="I174" s="68"/>
      <c r="J174" s="84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</row>
    <row r="175" spans="1:71" s="10" customFormat="1" x14ac:dyDescent="0.2">
      <c r="A175" s="69"/>
      <c r="B175" s="65"/>
      <c r="C175" s="96"/>
      <c r="D175" s="150"/>
      <c r="E175" s="150"/>
      <c r="F175" s="66"/>
      <c r="G175" s="45"/>
      <c r="H175" s="67"/>
      <c r="I175" s="68"/>
      <c r="J175" s="84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</row>
    <row r="176" spans="1:71" s="10" customFormat="1" x14ac:dyDescent="0.2">
      <c r="A176" s="69"/>
      <c r="B176" s="65"/>
      <c r="C176" s="96"/>
      <c r="D176" s="150"/>
      <c r="E176" s="150"/>
      <c r="F176" s="66"/>
      <c r="G176" s="45"/>
      <c r="H176" s="67"/>
      <c r="I176" s="68"/>
      <c r="J176" s="84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</row>
    <row r="177" spans="4:10" x14ac:dyDescent="0.2">
      <c r="D177" s="151"/>
      <c r="J177" s="85"/>
    </row>
    <row r="178" spans="4:10" x14ac:dyDescent="0.2">
      <c r="D178" s="151"/>
      <c r="J178" s="85"/>
    </row>
    <row r="179" spans="4:10" x14ac:dyDescent="0.2">
      <c r="D179" s="151"/>
      <c r="J179" s="85"/>
    </row>
    <row r="180" spans="4:10" x14ac:dyDescent="0.2">
      <c r="D180" s="151"/>
      <c r="J180" s="85"/>
    </row>
    <row r="181" spans="4:10" x14ac:dyDescent="0.2">
      <c r="D181" s="151"/>
      <c r="J181" s="85"/>
    </row>
    <row r="182" spans="4:10" x14ac:dyDescent="0.2">
      <c r="D182" s="151"/>
      <c r="J182" s="85"/>
    </row>
    <row r="183" spans="4:10" x14ac:dyDescent="0.2">
      <c r="D183" s="151"/>
      <c r="J183" s="85"/>
    </row>
    <row r="184" spans="4:10" x14ac:dyDescent="0.2">
      <c r="D184" s="151"/>
      <c r="J184" s="85"/>
    </row>
    <row r="185" spans="4:10" x14ac:dyDescent="0.2">
      <c r="D185" s="151"/>
      <c r="J185" s="85"/>
    </row>
    <row r="186" spans="4:10" x14ac:dyDescent="0.2">
      <c r="D186" s="151"/>
      <c r="J186" s="85"/>
    </row>
    <row r="187" spans="4:10" x14ac:dyDescent="0.2">
      <c r="D187" s="151"/>
      <c r="J187" s="85"/>
    </row>
    <row r="188" spans="4:10" x14ac:dyDescent="0.2">
      <c r="D188" s="151"/>
      <c r="J188" s="85"/>
    </row>
    <row r="189" spans="4:10" x14ac:dyDescent="0.2">
      <c r="D189" s="151"/>
      <c r="J189" s="85"/>
    </row>
    <row r="190" spans="4:10" x14ac:dyDescent="0.2">
      <c r="D190" s="151"/>
      <c r="J190" s="85"/>
    </row>
    <row r="191" spans="4:10" x14ac:dyDescent="0.2">
      <c r="D191" s="151"/>
      <c r="J191" s="85"/>
    </row>
    <row r="192" spans="4:10" x14ac:dyDescent="0.2">
      <c r="D192" s="151"/>
      <c r="J192" s="85"/>
    </row>
    <row r="193" spans="4:10" x14ac:dyDescent="0.2">
      <c r="D193" s="151"/>
      <c r="J193" s="85"/>
    </row>
    <row r="194" spans="4:10" x14ac:dyDescent="0.2">
      <c r="D194" s="151"/>
      <c r="J194" s="85"/>
    </row>
    <row r="195" spans="4:10" x14ac:dyDescent="0.2">
      <c r="D195" s="151"/>
      <c r="J195" s="85"/>
    </row>
    <row r="196" spans="4:10" x14ac:dyDescent="0.2">
      <c r="D196" s="151"/>
      <c r="J196" s="85"/>
    </row>
    <row r="197" spans="4:10" x14ac:dyDescent="0.2">
      <c r="D197" s="151"/>
      <c r="J197" s="85"/>
    </row>
    <row r="198" spans="4:10" x14ac:dyDescent="0.2">
      <c r="D198" s="151"/>
      <c r="J198" s="85"/>
    </row>
    <row r="199" spans="4:10" x14ac:dyDescent="0.2">
      <c r="D199" s="151"/>
      <c r="J199" s="85"/>
    </row>
    <row r="200" spans="4:10" x14ac:dyDescent="0.2">
      <c r="D200" s="151"/>
      <c r="J200" s="85"/>
    </row>
    <row r="201" spans="4:10" x14ac:dyDescent="0.2">
      <c r="D201" s="151"/>
      <c r="J201" s="85"/>
    </row>
    <row r="202" spans="4:10" x14ac:dyDescent="0.2">
      <c r="D202" s="151"/>
      <c r="J202" s="85"/>
    </row>
    <row r="203" spans="4:10" x14ac:dyDescent="0.2">
      <c r="D203" s="151"/>
      <c r="J203" s="85"/>
    </row>
    <row r="204" spans="4:10" x14ac:dyDescent="0.2">
      <c r="D204" s="151"/>
      <c r="J204" s="85"/>
    </row>
    <row r="205" spans="4:10" x14ac:dyDescent="0.2">
      <c r="D205" s="151"/>
      <c r="J205" s="85"/>
    </row>
    <row r="206" spans="4:10" x14ac:dyDescent="0.2">
      <c r="D206" s="151"/>
      <c r="J206" s="85"/>
    </row>
    <row r="207" spans="4:10" x14ac:dyDescent="0.2">
      <c r="D207" s="151"/>
      <c r="J207" s="85"/>
    </row>
    <row r="208" spans="4:10" x14ac:dyDescent="0.2">
      <c r="D208" s="151"/>
      <c r="J208" s="85"/>
    </row>
    <row r="209" spans="4:10" x14ac:dyDescent="0.2">
      <c r="D209" s="151"/>
      <c r="J209" s="85"/>
    </row>
    <row r="210" spans="4:10" x14ac:dyDescent="0.2">
      <c r="D210" s="151"/>
      <c r="J210" s="85"/>
    </row>
    <row r="211" spans="4:10" x14ac:dyDescent="0.2">
      <c r="D211" s="151"/>
      <c r="J211" s="85"/>
    </row>
    <row r="212" spans="4:10" x14ac:dyDescent="0.2">
      <c r="D212" s="151"/>
      <c r="J212" s="85"/>
    </row>
    <row r="213" spans="4:10" x14ac:dyDescent="0.2">
      <c r="D213" s="151"/>
      <c r="J213" s="85"/>
    </row>
    <row r="214" spans="4:10" x14ac:dyDescent="0.2">
      <c r="D214" s="151"/>
      <c r="J214" s="85"/>
    </row>
    <row r="215" spans="4:10" x14ac:dyDescent="0.2">
      <c r="D215" s="151"/>
      <c r="J215" s="85"/>
    </row>
    <row r="216" spans="4:10" x14ac:dyDescent="0.2">
      <c r="D216" s="151"/>
      <c r="J216" s="85"/>
    </row>
    <row r="217" spans="4:10" x14ac:dyDescent="0.2">
      <c r="D217" s="151"/>
      <c r="J217" s="85"/>
    </row>
    <row r="218" spans="4:10" x14ac:dyDescent="0.2">
      <c r="D218" s="151"/>
      <c r="J218" s="85"/>
    </row>
    <row r="219" spans="4:10" x14ac:dyDescent="0.2">
      <c r="D219" s="151"/>
      <c r="J219" s="85"/>
    </row>
    <row r="220" spans="4:10" x14ac:dyDescent="0.2">
      <c r="J220" s="85"/>
    </row>
    <row r="221" spans="4:10" x14ac:dyDescent="0.2">
      <c r="J221" s="85"/>
    </row>
    <row r="222" spans="4:10" x14ac:dyDescent="0.2">
      <c r="J222" s="85"/>
    </row>
    <row r="223" spans="4:10" x14ac:dyDescent="0.2">
      <c r="J223" s="85"/>
    </row>
    <row r="224" spans="4:10" x14ac:dyDescent="0.2">
      <c r="J224" s="85"/>
    </row>
    <row r="225" spans="10:10" x14ac:dyDescent="0.2">
      <c r="J225" s="85"/>
    </row>
    <row r="226" spans="10:10" x14ac:dyDescent="0.2">
      <c r="J226" s="85"/>
    </row>
    <row r="227" spans="10:10" x14ac:dyDescent="0.2">
      <c r="J227" s="85"/>
    </row>
    <row r="228" spans="10:10" x14ac:dyDescent="0.2">
      <c r="J228" s="85"/>
    </row>
    <row r="229" spans="10:10" x14ac:dyDescent="0.2">
      <c r="J229" s="85"/>
    </row>
    <row r="230" spans="10:10" x14ac:dyDescent="0.2">
      <c r="J230" s="85"/>
    </row>
    <row r="231" spans="10:10" x14ac:dyDescent="0.2">
      <c r="J231" s="85"/>
    </row>
    <row r="232" spans="10:10" x14ac:dyDescent="0.2">
      <c r="J232" s="85"/>
    </row>
    <row r="233" spans="10:10" x14ac:dyDescent="0.2">
      <c r="J233" s="85"/>
    </row>
    <row r="234" spans="10:10" x14ac:dyDescent="0.2">
      <c r="J234" s="85"/>
    </row>
    <row r="235" spans="10:10" x14ac:dyDescent="0.2">
      <c r="J235" s="85"/>
    </row>
    <row r="236" spans="10:10" x14ac:dyDescent="0.2">
      <c r="J236" s="85"/>
    </row>
    <row r="237" spans="10:10" x14ac:dyDescent="0.2">
      <c r="J237" s="85"/>
    </row>
    <row r="238" spans="10:10" x14ac:dyDescent="0.2">
      <c r="J238" s="85"/>
    </row>
    <row r="239" spans="10:10" x14ac:dyDescent="0.2">
      <c r="J239" s="85"/>
    </row>
    <row r="240" spans="10:10" x14ac:dyDescent="0.2">
      <c r="J240" s="85"/>
    </row>
    <row r="241" spans="10:10" x14ac:dyDescent="0.2">
      <c r="J241" s="85"/>
    </row>
    <row r="242" spans="10:10" x14ac:dyDescent="0.2">
      <c r="J242" s="85"/>
    </row>
    <row r="243" spans="10:10" x14ac:dyDescent="0.2">
      <c r="J243" s="85"/>
    </row>
    <row r="244" spans="10:10" x14ac:dyDescent="0.2">
      <c r="J244" s="85"/>
    </row>
    <row r="245" spans="10:10" x14ac:dyDescent="0.2">
      <c r="J245" s="85"/>
    </row>
    <row r="246" spans="10:10" x14ac:dyDescent="0.2">
      <c r="J246" s="85"/>
    </row>
    <row r="247" spans="10:10" x14ac:dyDescent="0.2">
      <c r="J247" s="85"/>
    </row>
    <row r="248" spans="10:10" x14ac:dyDescent="0.2">
      <c r="J248" s="85"/>
    </row>
    <row r="249" spans="10:10" x14ac:dyDescent="0.2">
      <c r="J249" s="85"/>
    </row>
    <row r="250" spans="10:10" x14ac:dyDescent="0.2">
      <c r="J250" s="85"/>
    </row>
    <row r="251" spans="10:10" x14ac:dyDescent="0.2">
      <c r="J251" s="85"/>
    </row>
    <row r="252" spans="10:10" x14ac:dyDescent="0.2">
      <c r="J252" s="85"/>
    </row>
    <row r="253" spans="10:10" x14ac:dyDescent="0.2">
      <c r="J253" s="85"/>
    </row>
    <row r="254" spans="10:10" x14ac:dyDescent="0.2">
      <c r="J254" s="85"/>
    </row>
    <row r="255" spans="10:10" x14ac:dyDescent="0.2">
      <c r="J255" s="85"/>
    </row>
    <row r="256" spans="10:10" x14ac:dyDescent="0.2">
      <c r="J256" s="85"/>
    </row>
    <row r="257" spans="10:10" x14ac:dyDescent="0.2">
      <c r="J257" s="85"/>
    </row>
    <row r="258" spans="10:10" x14ac:dyDescent="0.2">
      <c r="J258" s="85"/>
    </row>
    <row r="259" spans="10:10" x14ac:dyDescent="0.2">
      <c r="J259" s="85"/>
    </row>
    <row r="260" spans="10:10" x14ac:dyDescent="0.2">
      <c r="J260" s="85"/>
    </row>
    <row r="261" spans="10:10" x14ac:dyDescent="0.2">
      <c r="J261" s="85"/>
    </row>
    <row r="262" spans="10:10" x14ac:dyDescent="0.2">
      <c r="J262" s="85"/>
    </row>
    <row r="263" spans="10:10" x14ac:dyDescent="0.2">
      <c r="J263" s="85"/>
    </row>
    <row r="264" spans="10:10" x14ac:dyDescent="0.2">
      <c r="J264" s="85"/>
    </row>
    <row r="265" spans="10:10" x14ac:dyDescent="0.2">
      <c r="J265" s="85"/>
    </row>
    <row r="266" spans="10:10" x14ac:dyDescent="0.2">
      <c r="J266" s="85"/>
    </row>
    <row r="267" spans="10:10" x14ac:dyDescent="0.2">
      <c r="J267" s="85"/>
    </row>
    <row r="268" spans="10:10" x14ac:dyDescent="0.2">
      <c r="J268" s="83"/>
    </row>
  </sheetData>
  <mergeCells count="13">
    <mergeCell ref="A165:J165"/>
    <mergeCell ref="F1:J1"/>
    <mergeCell ref="F2:J2"/>
    <mergeCell ref="A7:A8"/>
    <mergeCell ref="A3:J3"/>
    <mergeCell ref="A4:J4"/>
    <mergeCell ref="A5:J5"/>
    <mergeCell ref="A6:J6"/>
    <mergeCell ref="G7:I7"/>
    <mergeCell ref="F7:F8"/>
    <mergeCell ref="D7:D8"/>
    <mergeCell ref="B7:B8"/>
    <mergeCell ref="C7:C8"/>
  </mergeCells>
  <hyperlinks>
    <hyperlink ref="B167" r:id="rId1"/>
    <hyperlink ref="B168" r:id="rId2"/>
  </hyperlinks>
  <pageMargins left="0.7" right="0.7" top="0.75" bottom="0.75" header="0.3" footer="0.3"/>
  <pageSetup paperSize="9" orientation="landscape" horizontalDpi="4294967293" r:id="rId3"/>
  <ignoredErrors>
    <ignoredError sqref="D32:E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workbookViewId="0">
      <selection activeCell="K17" sqref="K17"/>
    </sheetView>
  </sheetViews>
  <sheetFormatPr defaultRowHeight="15" x14ac:dyDescent="0.25"/>
  <cols>
    <col min="1" max="1" width="17" style="123" customWidth="1"/>
    <col min="2" max="2" width="10.28515625" style="116" customWidth="1"/>
    <col min="11" max="19" width="9.140625" style="130"/>
  </cols>
  <sheetData>
    <row r="1" spans="1:10" x14ac:dyDescent="0.25">
      <c r="A1" s="121"/>
      <c r="B1" s="113"/>
      <c r="C1" s="90"/>
      <c r="D1" s="103"/>
      <c r="E1" s="98"/>
      <c r="F1" s="168" t="s">
        <v>11</v>
      </c>
      <c r="G1" s="168"/>
      <c r="H1" s="168"/>
      <c r="I1" s="168"/>
      <c r="J1" s="168"/>
    </row>
    <row r="2" spans="1:10" x14ac:dyDescent="0.25">
      <c r="A2" s="121"/>
      <c r="B2" s="113"/>
      <c r="C2" s="90"/>
      <c r="D2" s="103"/>
      <c r="E2" s="98"/>
      <c r="F2" s="168" t="s">
        <v>12</v>
      </c>
      <c r="G2" s="168"/>
      <c r="H2" s="168"/>
      <c r="I2" s="168"/>
      <c r="J2" s="168"/>
    </row>
    <row r="3" spans="1:10" x14ac:dyDescent="0.2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x14ac:dyDescent="0.25">
      <c r="A4" s="172" t="s">
        <v>165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x14ac:dyDescent="0.25">
      <c r="A5" s="172" t="s">
        <v>1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0" x14ac:dyDescent="0.25">
      <c r="A6" s="186" t="s">
        <v>153</v>
      </c>
      <c r="B6" s="186"/>
      <c r="C6" s="186"/>
      <c r="D6" s="186"/>
      <c r="E6" s="186"/>
      <c r="F6" s="186"/>
      <c r="G6" s="186"/>
      <c r="H6" s="186"/>
      <c r="I6" s="186"/>
      <c r="J6" s="186"/>
    </row>
    <row r="7" spans="1:10" ht="33.75" x14ac:dyDescent="0.25">
      <c r="A7" s="178" t="s">
        <v>2</v>
      </c>
      <c r="B7" s="187" t="s">
        <v>3</v>
      </c>
      <c r="C7" s="189" t="s">
        <v>4</v>
      </c>
      <c r="D7" s="189" t="s">
        <v>185</v>
      </c>
      <c r="E7" s="104"/>
      <c r="F7" s="191" t="s">
        <v>59</v>
      </c>
      <c r="G7" s="175" t="s">
        <v>6</v>
      </c>
      <c r="H7" s="176"/>
      <c r="I7" s="176"/>
      <c r="J7" s="125" t="s">
        <v>10</v>
      </c>
    </row>
    <row r="8" spans="1:10" ht="33.75" x14ac:dyDescent="0.25">
      <c r="A8" s="179"/>
      <c r="B8" s="188"/>
      <c r="C8" s="190"/>
      <c r="D8" s="190"/>
      <c r="E8" s="105" t="s">
        <v>5</v>
      </c>
      <c r="F8" s="192"/>
      <c r="G8" s="111" t="s">
        <v>7</v>
      </c>
      <c r="H8" s="111" t="s">
        <v>8</v>
      </c>
      <c r="I8" s="112" t="s">
        <v>9</v>
      </c>
      <c r="J8" s="124"/>
    </row>
    <row r="9" spans="1:10" x14ac:dyDescent="0.25">
      <c r="A9" s="117" t="s">
        <v>14</v>
      </c>
      <c r="B9" s="114">
        <v>211180</v>
      </c>
      <c r="C9" s="87">
        <v>111873.7</v>
      </c>
      <c r="D9" s="126">
        <f ca="1">SUM(E9+D9)</f>
        <v>0</v>
      </c>
      <c r="E9" s="127"/>
      <c r="F9" s="126"/>
      <c r="G9" s="126"/>
      <c r="H9" s="126"/>
      <c r="I9" s="126"/>
      <c r="J9" s="127"/>
    </row>
    <row r="10" spans="1:10" ht="22.5" x14ac:dyDescent="0.25">
      <c r="A10" s="118" t="s">
        <v>15</v>
      </c>
      <c r="B10" s="109">
        <v>211200</v>
      </c>
      <c r="C10" s="88"/>
      <c r="D10" s="126"/>
      <c r="E10" s="126"/>
      <c r="F10" s="126"/>
      <c r="G10" s="126"/>
      <c r="H10" s="126"/>
      <c r="I10" s="126"/>
      <c r="J10" s="126"/>
    </row>
    <row r="11" spans="1:10" ht="33.75" x14ac:dyDescent="0.25">
      <c r="A11" s="117" t="s">
        <v>16</v>
      </c>
      <c r="B11" s="114">
        <v>212100</v>
      </c>
      <c r="C11" s="87">
        <v>32443.3</v>
      </c>
      <c r="D11" s="126"/>
      <c r="E11" s="126"/>
      <c r="F11" s="126"/>
      <c r="G11" s="126"/>
      <c r="H11" s="126"/>
      <c r="I11" s="126"/>
      <c r="J11" s="126"/>
    </row>
    <row r="12" spans="1:10" x14ac:dyDescent="0.25">
      <c r="A12" s="119" t="s">
        <v>17</v>
      </c>
      <c r="B12" s="115">
        <v>222110</v>
      </c>
      <c r="C12" s="91">
        <v>3174.7</v>
      </c>
      <c r="D12" s="126"/>
      <c r="E12" s="126"/>
      <c r="F12" s="126"/>
      <c r="G12" s="126"/>
      <c r="H12" s="126"/>
      <c r="I12" s="126"/>
      <c r="J12" s="126"/>
    </row>
    <row r="13" spans="1:10" x14ac:dyDescent="0.25">
      <c r="A13" s="117" t="s">
        <v>18</v>
      </c>
      <c r="B13" s="114">
        <v>222130</v>
      </c>
      <c r="C13" s="87">
        <v>9463.7000000000007</v>
      </c>
      <c r="D13" s="126"/>
      <c r="E13" s="126"/>
      <c r="F13" s="126"/>
      <c r="G13" s="126"/>
      <c r="H13" s="126"/>
      <c r="I13" s="126"/>
      <c r="J13" s="126"/>
    </row>
    <row r="14" spans="1:10" x14ac:dyDescent="0.25">
      <c r="A14" s="119" t="s">
        <v>19</v>
      </c>
      <c r="B14" s="115">
        <v>222120</v>
      </c>
      <c r="C14" s="91">
        <v>374.7</v>
      </c>
      <c r="D14" s="126"/>
      <c r="E14" s="126"/>
      <c r="F14" s="126"/>
      <c r="G14" s="126"/>
      <c r="H14" s="126"/>
      <c r="I14" s="126"/>
      <c r="J14" s="126"/>
    </row>
    <row r="15" spans="1:10" x14ac:dyDescent="0.25">
      <c r="A15" s="117" t="s">
        <v>20</v>
      </c>
      <c r="B15" s="114">
        <v>222140</v>
      </c>
      <c r="C15" s="87">
        <v>2859.9</v>
      </c>
      <c r="D15" s="126"/>
      <c r="E15" s="126"/>
      <c r="F15" s="126"/>
      <c r="G15" s="126"/>
      <c r="H15" s="126"/>
      <c r="I15" s="126"/>
      <c r="J15" s="126"/>
    </row>
    <row r="16" spans="1:10" x14ac:dyDescent="0.25">
      <c r="A16" s="122" t="s">
        <v>280</v>
      </c>
      <c r="B16" s="114">
        <v>222190</v>
      </c>
      <c r="C16" s="87">
        <v>343.3</v>
      </c>
      <c r="D16" s="126"/>
      <c r="E16" s="126"/>
      <c r="F16" s="126"/>
      <c r="G16" s="126"/>
      <c r="H16" s="126"/>
      <c r="I16" s="126"/>
      <c r="J16" s="126"/>
    </row>
    <row r="17" spans="1:10" x14ac:dyDescent="0.25">
      <c r="A17" s="117" t="s">
        <v>94</v>
      </c>
      <c r="B17" s="114" t="s">
        <v>211</v>
      </c>
      <c r="C17" s="87">
        <v>658.9</v>
      </c>
      <c r="D17" s="126"/>
      <c r="E17" s="126"/>
      <c r="F17" s="126"/>
      <c r="G17" s="126"/>
      <c r="H17" s="126"/>
      <c r="I17" s="126"/>
      <c r="J17" s="126"/>
    </row>
    <row r="18" spans="1:10" x14ac:dyDescent="0.25">
      <c r="A18" s="117"/>
      <c r="B18" s="114"/>
      <c r="C18" s="87"/>
      <c r="D18" s="126"/>
      <c r="E18" s="126"/>
      <c r="F18" s="126"/>
      <c r="G18" s="126"/>
      <c r="H18" s="126"/>
      <c r="I18" s="126"/>
      <c r="J18" s="126"/>
    </row>
    <row r="19" spans="1:10" x14ac:dyDescent="0.25">
      <c r="A19" s="117"/>
      <c r="B19" s="114"/>
      <c r="C19" s="92"/>
      <c r="D19" s="126"/>
      <c r="E19" s="126"/>
      <c r="F19" s="126"/>
      <c r="G19" s="126"/>
      <c r="H19" s="126"/>
      <c r="I19" s="126"/>
      <c r="J19" s="126"/>
    </row>
    <row r="20" spans="1:10" x14ac:dyDescent="0.25">
      <c r="A20" s="117"/>
      <c r="B20" s="114"/>
      <c r="C20" s="92"/>
      <c r="D20" s="126"/>
      <c r="E20" s="126"/>
      <c r="F20" s="126"/>
      <c r="G20" s="126"/>
      <c r="H20" s="126"/>
      <c r="I20" s="126"/>
      <c r="J20" s="126"/>
    </row>
    <row r="21" spans="1:10" x14ac:dyDescent="0.25">
      <c r="A21" s="117"/>
      <c r="B21" s="114"/>
      <c r="C21" s="92"/>
      <c r="D21" s="126"/>
      <c r="E21" s="126"/>
      <c r="F21" s="126"/>
      <c r="G21" s="126"/>
      <c r="H21" s="126"/>
      <c r="I21" s="126"/>
      <c r="J21" s="126"/>
    </row>
    <row r="22" spans="1:10" x14ac:dyDescent="0.25">
      <c r="A22" s="117"/>
      <c r="B22" s="114"/>
      <c r="C22" s="92"/>
      <c r="D22" s="126"/>
      <c r="E22" s="126"/>
      <c r="F22" s="126"/>
      <c r="G22" s="126"/>
      <c r="H22" s="126"/>
      <c r="I22" s="126"/>
      <c r="J22" s="126"/>
    </row>
    <row r="23" spans="1:10" ht="22.5" x14ac:dyDescent="0.25">
      <c r="A23" s="117" t="s">
        <v>183</v>
      </c>
      <c r="B23" s="114" t="s">
        <v>184</v>
      </c>
      <c r="C23" s="92" t="s">
        <v>212</v>
      </c>
      <c r="D23" s="126"/>
      <c r="E23" s="126"/>
      <c r="F23" s="126"/>
      <c r="G23" s="126"/>
      <c r="H23" s="126"/>
      <c r="I23" s="126"/>
      <c r="J23" s="126"/>
    </row>
    <row r="24" spans="1:10" x14ac:dyDescent="0.25">
      <c r="A24" s="117"/>
      <c r="B24" s="114"/>
      <c r="C24" s="92"/>
      <c r="D24" s="126"/>
      <c r="E24" s="126"/>
      <c r="F24" s="126"/>
      <c r="G24" s="126"/>
      <c r="H24" s="126"/>
      <c r="I24" s="126"/>
      <c r="J24" s="126"/>
    </row>
    <row r="25" spans="1:10" x14ac:dyDescent="0.25">
      <c r="A25" s="117"/>
      <c r="B25" s="114"/>
      <c r="C25" s="92"/>
      <c r="D25" s="126"/>
      <c r="E25" s="126"/>
      <c r="F25" s="126"/>
      <c r="G25" s="126"/>
      <c r="H25" s="126"/>
      <c r="I25" s="126"/>
      <c r="J25" s="126"/>
    </row>
    <row r="26" spans="1:10" x14ac:dyDescent="0.25">
      <c r="A26" s="117" t="s">
        <v>22</v>
      </c>
      <c r="B26" s="114" t="s">
        <v>203</v>
      </c>
      <c r="C26" s="92" t="s">
        <v>208</v>
      </c>
      <c r="D26" s="126"/>
      <c r="E26" s="126"/>
      <c r="F26" s="126"/>
      <c r="G26" s="126"/>
      <c r="H26" s="126"/>
      <c r="I26" s="126"/>
      <c r="J26" s="126"/>
    </row>
    <row r="27" spans="1:10" x14ac:dyDescent="0.25">
      <c r="A27" s="117"/>
      <c r="B27" s="114"/>
      <c r="C27" s="92"/>
      <c r="D27" s="126"/>
      <c r="E27" s="126"/>
      <c r="F27" s="126"/>
      <c r="G27" s="126"/>
      <c r="H27" s="126"/>
      <c r="I27" s="126"/>
      <c r="J27" s="126"/>
    </row>
    <row r="28" spans="1:10" x14ac:dyDescent="0.25">
      <c r="A28" s="117"/>
      <c r="B28" s="114"/>
      <c r="C28" s="92"/>
      <c r="D28" s="126"/>
      <c r="E28" s="126"/>
      <c r="F28" s="126"/>
      <c r="G28" s="126"/>
      <c r="H28" s="126"/>
      <c r="I28" s="126"/>
      <c r="J28" s="126"/>
    </row>
    <row r="29" spans="1:10" x14ac:dyDescent="0.25">
      <c r="A29" s="117"/>
      <c r="B29" s="114"/>
      <c r="C29" s="92"/>
      <c r="D29" s="126"/>
      <c r="E29" s="126"/>
      <c r="F29" s="126"/>
      <c r="G29" s="126"/>
      <c r="H29" s="126"/>
      <c r="I29" s="126"/>
      <c r="J29" s="126"/>
    </row>
    <row r="30" spans="1:10" x14ac:dyDescent="0.25">
      <c r="A30" s="117"/>
      <c r="B30" s="114"/>
      <c r="C30" s="92"/>
      <c r="D30" s="126"/>
      <c r="E30" s="126"/>
      <c r="F30" s="126"/>
      <c r="G30" s="126"/>
      <c r="H30" s="126"/>
      <c r="I30" s="126"/>
      <c r="J30" s="126"/>
    </row>
    <row r="31" spans="1:10" x14ac:dyDescent="0.25">
      <c r="A31" s="117"/>
      <c r="B31" s="114"/>
      <c r="C31" s="92"/>
      <c r="D31" s="126"/>
      <c r="E31" s="126"/>
      <c r="F31" s="126"/>
      <c r="G31" s="126"/>
      <c r="H31" s="126"/>
      <c r="I31" s="126"/>
      <c r="J31" s="126"/>
    </row>
    <row r="32" spans="1:10" ht="22.5" x14ac:dyDescent="0.25">
      <c r="A32" s="117" t="s">
        <v>164</v>
      </c>
      <c r="B32" s="114" t="s">
        <v>205</v>
      </c>
      <c r="C32" s="92" t="s">
        <v>206</v>
      </c>
      <c r="D32" s="126"/>
      <c r="E32" s="126"/>
      <c r="F32" s="126"/>
      <c r="G32" s="126"/>
      <c r="H32" s="126"/>
      <c r="I32" s="126"/>
      <c r="J32" s="126"/>
    </row>
    <row r="33" spans="1:10" x14ac:dyDescent="0.25">
      <c r="A33" s="117"/>
      <c r="B33" s="114"/>
      <c r="C33" s="92"/>
      <c r="D33" s="126"/>
      <c r="E33" s="126"/>
      <c r="F33" s="126"/>
      <c r="G33" s="126"/>
      <c r="H33" s="126"/>
      <c r="I33" s="126"/>
      <c r="J33" s="126"/>
    </row>
    <row r="34" spans="1:10" x14ac:dyDescent="0.25">
      <c r="A34" s="117"/>
      <c r="B34" s="114"/>
      <c r="C34" s="92"/>
      <c r="D34" s="126"/>
      <c r="E34" s="126"/>
      <c r="F34" s="126"/>
      <c r="G34" s="126"/>
      <c r="H34" s="126"/>
      <c r="I34" s="126"/>
      <c r="J34" s="126"/>
    </row>
    <row r="35" spans="1:10" x14ac:dyDescent="0.25">
      <c r="A35" s="117"/>
      <c r="B35" s="114"/>
      <c r="C35" s="92"/>
      <c r="D35" s="126"/>
      <c r="E35" s="126"/>
      <c r="F35" s="126"/>
      <c r="G35" s="126"/>
      <c r="H35" s="126"/>
      <c r="I35" s="126"/>
      <c r="J35" s="126"/>
    </row>
    <row r="36" spans="1:10" x14ac:dyDescent="0.25">
      <c r="A36" s="117"/>
      <c r="B36" s="114"/>
      <c r="C36" s="92"/>
      <c r="D36" s="126"/>
      <c r="E36" s="126"/>
      <c r="F36" s="126"/>
      <c r="G36" s="126"/>
      <c r="H36" s="126"/>
      <c r="I36" s="126"/>
      <c r="J36" s="126"/>
    </row>
    <row r="37" spans="1:10" x14ac:dyDescent="0.25">
      <c r="A37" s="118"/>
      <c r="B37" s="109"/>
      <c r="C37" s="93"/>
      <c r="D37" s="126"/>
      <c r="E37" s="126"/>
      <c r="F37" s="126"/>
      <c r="G37" s="126"/>
      <c r="H37" s="126"/>
      <c r="I37" s="126"/>
      <c r="J37" s="126"/>
    </row>
    <row r="38" spans="1:10" x14ac:dyDescent="0.25">
      <c r="A38" s="118"/>
      <c r="B38" s="109"/>
      <c r="C38" s="93"/>
      <c r="D38" s="126"/>
      <c r="E38" s="126"/>
      <c r="F38" s="126"/>
      <c r="G38" s="126"/>
      <c r="H38" s="126"/>
      <c r="I38" s="126"/>
      <c r="J38" s="126"/>
    </row>
    <row r="39" spans="1:10" x14ac:dyDescent="0.25">
      <c r="A39" s="118"/>
      <c r="B39" s="109"/>
      <c r="C39" s="93"/>
      <c r="D39" s="126"/>
      <c r="E39" s="126"/>
      <c r="F39" s="126"/>
      <c r="G39" s="126"/>
      <c r="H39" s="126"/>
      <c r="I39" s="126"/>
      <c r="J39" s="126"/>
    </row>
    <row r="40" spans="1:10" x14ac:dyDescent="0.25">
      <c r="A40" s="117"/>
      <c r="B40" s="114"/>
      <c r="C40" s="92"/>
      <c r="D40" s="126"/>
      <c r="E40" s="126"/>
      <c r="F40" s="126"/>
      <c r="G40" s="126"/>
      <c r="H40" s="126"/>
      <c r="I40" s="126"/>
      <c r="J40" s="126"/>
    </row>
    <row r="41" spans="1:10" x14ac:dyDescent="0.25">
      <c r="A41" s="117"/>
      <c r="B41" s="114"/>
      <c r="C41" s="92"/>
      <c r="D41" s="126"/>
      <c r="E41" s="126"/>
      <c r="F41" s="126"/>
      <c r="G41" s="126"/>
      <c r="H41" s="126"/>
      <c r="I41" s="126"/>
      <c r="J41" s="126"/>
    </row>
    <row r="42" spans="1:10" x14ac:dyDescent="0.25">
      <c r="A42" s="117" t="s">
        <v>23</v>
      </c>
      <c r="B42" s="114" t="s">
        <v>222</v>
      </c>
      <c r="C42" s="92" t="s">
        <v>223</v>
      </c>
      <c r="D42" s="126"/>
      <c r="E42" s="126"/>
      <c r="F42" s="126"/>
      <c r="G42" s="126"/>
      <c r="H42" s="126"/>
      <c r="I42" s="126"/>
      <c r="J42" s="126"/>
    </row>
    <row r="43" spans="1:10" x14ac:dyDescent="0.25">
      <c r="A43" s="117"/>
      <c r="B43" s="114"/>
      <c r="C43" s="92"/>
      <c r="D43" s="126"/>
      <c r="E43" s="126"/>
      <c r="F43" s="126"/>
      <c r="G43" s="126"/>
      <c r="H43" s="126"/>
      <c r="I43" s="126"/>
      <c r="J43" s="126"/>
    </row>
    <row r="44" spans="1:10" x14ac:dyDescent="0.25">
      <c r="A44" s="117"/>
      <c r="B44" s="114"/>
      <c r="C44" s="92"/>
      <c r="D44" s="126"/>
      <c r="E44" s="126"/>
      <c r="F44" s="126"/>
      <c r="G44" s="126"/>
      <c r="H44" s="126"/>
      <c r="I44" s="126"/>
      <c r="J44" s="126"/>
    </row>
    <row r="45" spans="1:10" x14ac:dyDescent="0.25">
      <c r="A45" s="117"/>
      <c r="B45" s="114"/>
      <c r="C45" s="92"/>
      <c r="D45" s="126"/>
      <c r="E45" s="126"/>
      <c r="F45" s="126"/>
      <c r="G45" s="126"/>
      <c r="H45" s="126"/>
      <c r="I45" s="126"/>
      <c r="J45" s="126"/>
    </row>
    <row r="46" spans="1:10" x14ac:dyDescent="0.25">
      <c r="A46" s="117"/>
      <c r="B46" s="114"/>
      <c r="C46" s="92"/>
      <c r="D46" s="126"/>
      <c r="E46" s="126"/>
      <c r="F46" s="126"/>
      <c r="G46" s="126"/>
      <c r="H46" s="126"/>
      <c r="I46" s="126"/>
      <c r="J46" s="126"/>
    </row>
    <row r="47" spans="1:10" x14ac:dyDescent="0.25">
      <c r="A47" s="118"/>
      <c r="B47" s="109"/>
      <c r="C47" s="93"/>
      <c r="D47" s="126"/>
      <c r="E47" s="126"/>
      <c r="F47" s="126"/>
      <c r="G47" s="126"/>
      <c r="H47" s="126"/>
      <c r="I47" s="126"/>
      <c r="J47" s="126"/>
    </row>
    <row r="48" spans="1:10" x14ac:dyDescent="0.25">
      <c r="A48" s="117"/>
      <c r="B48" s="114"/>
      <c r="C48" s="92"/>
      <c r="D48" s="126"/>
      <c r="E48" s="126"/>
      <c r="F48" s="126"/>
      <c r="G48" s="126"/>
      <c r="H48" s="126"/>
      <c r="I48" s="126"/>
      <c r="J48" s="126"/>
    </row>
    <row r="49" spans="1:10" x14ac:dyDescent="0.25">
      <c r="A49" s="117"/>
      <c r="B49" s="114"/>
      <c r="C49" s="92"/>
      <c r="D49" s="126"/>
      <c r="E49" s="126"/>
      <c r="F49" s="126"/>
      <c r="G49" s="126"/>
      <c r="H49" s="126"/>
      <c r="I49" s="126"/>
      <c r="J49" s="126"/>
    </row>
    <row r="50" spans="1:10" x14ac:dyDescent="0.25">
      <c r="A50" s="117"/>
      <c r="B50" s="114"/>
      <c r="C50" s="92"/>
      <c r="D50" s="126"/>
      <c r="E50" s="126"/>
      <c r="F50" s="126"/>
      <c r="G50" s="126"/>
      <c r="H50" s="126"/>
      <c r="I50" s="126"/>
      <c r="J50" s="126"/>
    </row>
    <row r="51" spans="1:10" x14ac:dyDescent="0.25">
      <c r="A51" s="117"/>
      <c r="B51" s="114"/>
      <c r="C51" s="92"/>
      <c r="D51" s="126"/>
      <c r="E51" s="126"/>
      <c r="F51" s="126"/>
      <c r="G51" s="126"/>
      <c r="H51" s="126"/>
      <c r="I51" s="126"/>
      <c r="J51" s="126"/>
    </row>
    <row r="52" spans="1:10" x14ac:dyDescent="0.25">
      <c r="A52" s="117"/>
      <c r="B52" s="114"/>
      <c r="C52" s="92"/>
      <c r="D52" s="126"/>
      <c r="E52" s="126"/>
      <c r="F52" s="126"/>
      <c r="G52" s="126"/>
      <c r="H52" s="126"/>
      <c r="I52" s="126"/>
      <c r="J52" s="126"/>
    </row>
    <row r="53" spans="1:10" x14ac:dyDescent="0.25">
      <c r="A53" s="117"/>
      <c r="B53" s="114"/>
      <c r="C53" s="92"/>
      <c r="D53" s="126"/>
      <c r="E53" s="126"/>
      <c r="F53" s="126"/>
      <c r="G53" s="126"/>
      <c r="H53" s="126"/>
      <c r="I53" s="126"/>
      <c r="J53" s="126"/>
    </row>
    <row r="54" spans="1:10" x14ac:dyDescent="0.25">
      <c r="A54" s="117"/>
      <c r="B54" s="114"/>
      <c r="C54" s="92"/>
      <c r="D54" s="126"/>
      <c r="E54" s="126"/>
      <c r="F54" s="126"/>
      <c r="G54" s="126"/>
      <c r="H54" s="126"/>
      <c r="I54" s="126"/>
      <c r="J54" s="126"/>
    </row>
    <row r="55" spans="1:10" x14ac:dyDescent="0.25">
      <c r="A55" s="117"/>
      <c r="B55" s="114"/>
      <c r="C55" s="92"/>
      <c r="D55" s="126"/>
      <c r="E55" s="126"/>
      <c r="F55" s="126"/>
      <c r="G55" s="126"/>
      <c r="H55" s="126"/>
      <c r="I55" s="126"/>
      <c r="J55" s="126"/>
    </row>
    <row r="56" spans="1:10" x14ac:dyDescent="0.25">
      <c r="A56" s="117"/>
      <c r="B56" s="114"/>
      <c r="C56" s="92"/>
      <c r="D56" s="126"/>
      <c r="E56" s="126"/>
      <c r="F56" s="126"/>
      <c r="G56" s="126"/>
      <c r="H56" s="126"/>
      <c r="I56" s="126"/>
      <c r="J56" s="126"/>
    </row>
    <row r="57" spans="1:10" x14ac:dyDescent="0.25">
      <c r="A57" s="117" t="s">
        <v>24</v>
      </c>
      <c r="B57" s="114">
        <v>222940</v>
      </c>
      <c r="C57" s="92" t="s">
        <v>239</v>
      </c>
      <c r="D57" s="126"/>
      <c r="E57" s="126"/>
      <c r="F57" s="126"/>
      <c r="G57" s="126"/>
      <c r="H57" s="126"/>
      <c r="I57" s="126"/>
      <c r="J57" s="126"/>
    </row>
    <row r="58" spans="1:10" x14ac:dyDescent="0.25">
      <c r="A58" s="117"/>
      <c r="B58" s="114"/>
      <c r="C58" s="92"/>
      <c r="D58" s="126"/>
      <c r="E58" s="126"/>
      <c r="F58" s="126"/>
      <c r="G58" s="126"/>
      <c r="H58" s="126"/>
      <c r="I58" s="126"/>
      <c r="J58" s="126"/>
    </row>
    <row r="59" spans="1:10" x14ac:dyDescent="0.25">
      <c r="A59" s="117"/>
      <c r="B59" s="114"/>
      <c r="C59" s="92"/>
      <c r="D59" s="126"/>
      <c r="E59" s="126"/>
      <c r="F59" s="126"/>
      <c r="G59" s="126"/>
      <c r="H59" s="126"/>
      <c r="I59" s="126"/>
      <c r="J59" s="126"/>
    </row>
    <row r="60" spans="1:10" x14ac:dyDescent="0.25">
      <c r="A60" s="117"/>
      <c r="B60" s="114"/>
      <c r="C60" s="92"/>
      <c r="D60" s="126"/>
      <c r="E60" s="126"/>
      <c r="F60" s="126"/>
      <c r="G60" s="126"/>
      <c r="H60" s="126"/>
      <c r="I60" s="126"/>
      <c r="J60" s="126"/>
    </row>
    <row r="61" spans="1:10" x14ac:dyDescent="0.25">
      <c r="A61" s="117" t="s">
        <v>25</v>
      </c>
      <c r="B61" s="114">
        <v>222980</v>
      </c>
      <c r="C61" s="92" t="s">
        <v>241</v>
      </c>
      <c r="D61" s="126"/>
      <c r="E61" s="126"/>
      <c r="F61" s="126"/>
      <c r="G61" s="126"/>
      <c r="H61" s="126"/>
      <c r="I61" s="126"/>
      <c r="J61" s="126"/>
    </row>
    <row r="62" spans="1:10" x14ac:dyDescent="0.25">
      <c r="A62" s="117"/>
      <c r="B62" s="114"/>
      <c r="C62" s="92"/>
      <c r="D62" s="126"/>
      <c r="E62" s="126"/>
      <c r="F62" s="126"/>
      <c r="G62" s="126"/>
      <c r="H62" s="126"/>
      <c r="I62" s="126"/>
      <c r="J62" s="126"/>
    </row>
    <row r="63" spans="1:10" ht="22.5" x14ac:dyDescent="0.25">
      <c r="A63" s="117" t="s">
        <v>45</v>
      </c>
      <c r="B63" s="114">
        <v>222990</v>
      </c>
      <c r="C63" s="92" t="s">
        <v>259</v>
      </c>
      <c r="D63" s="126"/>
      <c r="E63" s="126"/>
      <c r="F63" s="126"/>
      <c r="G63" s="126"/>
      <c r="H63" s="126"/>
      <c r="I63" s="126"/>
      <c r="J63" s="126"/>
    </row>
    <row r="64" spans="1:10" x14ac:dyDescent="0.25">
      <c r="A64" s="117"/>
      <c r="B64" s="114"/>
      <c r="C64" s="92"/>
      <c r="D64" s="126"/>
      <c r="E64" s="126"/>
      <c r="F64" s="126"/>
      <c r="G64" s="126"/>
      <c r="H64" s="126"/>
      <c r="I64" s="126"/>
      <c r="J64" s="126"/>
    </row>
    <row r="65" spans="1:10" x14ac:dyDescent="0.25">
      <c r="A65" s="117"/>
      <c r="B65" s="114"/>
      <c r="C65" s="92"/>
      <c r="D65" s="126"/>
      <c r="E65" s="126"/>
      <c r="F65" s="126"/>
      <c r="G65" s="126"/>
      <c r="H65" s="126"/>
      <c r="I65" s="126"/>
      <c r="J65" s="126"/>
    </row>
    <row r="66" spans="1:10" x14ac:dyDescent="0.25">
      <c r="A66" s="117"/>
      <c r="B66" s="114"/>
      <c r="C66" s="92"/>
      <c r="D66" s="126"/>
      <c r="E66" s="126"/>
      <c r="F66" s="126"/>
      <c r="G66" s="126"/>
      <c r="H66" s="126"/>
      <c r="I66" s="126"/>
      <c r="J66" s="126"/>
    </row>
    <row r="67" spans="1:10" x14ac:dyDescent="0.25">
      <c r="A67" s="117"/>
      <c r="B67" s="114"/>
      <c r="C67" s="92"/>
      <c r="D67" s="126"/>
      <c r="E67" s="126"/>
      <c r="F67" s="126"/>
      <c r="G67" s="126"/>
      <c r="H67" s="126"/>
      <c r="I67" s="126"/>
      <c r="J67" s="126"/>
    </row>
    <row r="68" spans="1:10" x14ac:dyDescent="0.25">
      <c r="A68" s="117"/>
      <c r="B68" s="114"/>
      <c r="C68" s="92"/>
      <c r="D68" s="126"/>
      <c r="E68" s="126"/>
      <c r="F68" s="126"/>
      <c r="G68" s="126"/>
      <c r="H68" s="126"/>
      <c r="I68" s="126"/>
      <c r="J68" s="126"/>
    </row>
    <row r="69" spans="1:10" x14ac:dyDescent="0.25">
      <c r="A69" s="117"/>
      <c r="B69" s="114"/>
      <c r="C69" s="92"/>
      <c r="D69" s="126"/>
      <c r="E69" s="126"/>
      <c r="F69" s="126"/>
      <c r="G69" s="126"/>
      <c r="H69" s="126"/>
      <c r="I69" s="126"/>
      <c r="J69" s="126"/>
    </row>
    <row r="70" spans="1:10" x14ac:dyDescent="0.25">
      <c r="A70" s="117"/>
      <c r="B70" s="114"/>
      <c r="C70" s="92"/>
      <c r="D70" s="126"/>
      <c r="E70" s="126"/>
      <c r="F70" s="126"/>
      <c r="G70" s="126"/>
      <c r="H70" s="126"/>
      <c r="I70" s="126"/>
      <c r="J70" s="126"/>
    </row>
    <row r="71" spans="1:10" x14ac:dyDescent="0.25">
      <c r="A71" s="117"/>
      <c r="B71" s="114"/>
      <c r="C71" s="92"/>
      <c r="D71" s="126"/>
      <c r="E71" s="126"/>
      <c r="F71" s="126"/>
      <c r="G71" s="126"/>
      <c r="H71" s="126"/>
      <c r="I71" s="126"/>
      <c r="J71" s="126"/>
    </row>
    <row r="72" spans="1:10" x14ac:dyDescent="0.25">
      <c r="A72" s="117"/>
      <c r="B72" s="114"/>
      <c r="C72" s="92"/>
      <c r="D72" s="126"/>
      <c r="E72" s="126"/>
      <c r="F72" s="126"/>
      <c r="G72" s="126"/>
      <c r="H72" s="126"/>
      <c r="I72" s="126"/>
      <c r="J72" s="126"/>
    </row>
    <row r="73" spans="1:10" x14ac:dyDescent="0.25">
      <c r="A73" s="117"/>
      <c r="B73" s="114"/>
      <c r="C73" s="92"/>
      <c r="D73" s="126"/>
      <c r="E73" s="126"/>
      <c r="F73" s="126"/>
      <c r="G73" s="126"/>
      <c r="H73" s="126"/>
      <c r="I73" s="126"/>
      <c r="J73" s="126"/>
    </row>
    <row r="74" spans="1:10" x14ac:dyDescent="0.25">
      <c r="A74" s="117"/>
      <c r="B74" s="114"/>
      <c r="C74" s="92"/>
      <c r="D74" s="126"/>
      <c r="E74" s="126"/>
      <c r="F74" s="126"/>
      <c r="G74" s="126"/>
      <c r="H74" s="126"/>
      <c r="I74" s="126"/>
      <c r="J74" s="126"/>
    </row>
    <row r="75" spans="1:10" x14ac:dyDescent="0.25">
      <c r="A75" s="117"/>
      <c r="B75" s="114"/>
      <c r="C75" s="92"/>
      <c r="D75" s="126"/>
      <c r="E75" s="126"/>
      <c r="F75" s="126"/>
      <c r="G75" s="126"/>
      <c r="H75" s="126"/>
      <c r="I75" s="126"/>
      <c r="J75" s="126"/>
    </row>
    <row r="76" spans="1:10" x14ac:dyDescent="0.25">
      <c r="A76" s="117"/>
      <c r="B76" s="114"/>
      <c r="C76" s="92"/>
      <c r="D76" s="126"/>
      <c r="E76" s="126"/>
      <c r="F76" s="126"/>
      <c r="G76" s="126"/>
      <c r="H76" s="126"/>
      <c r="I76" s="126"/>
      <c r="J76" s="126"/>
    </row>
    <row r="77" spans="1:10" x14ac:dyDescent="0.25">
      <c r="A77" s="117"/>
      <c r="B77" s="114"/>
      <c r="C77" s="92"/>
      <c r="D77" s="126"/>
      <c r="E77" s="126"/>
      <c r="F77" s="126"/>
      <c r="G77" s="126"/>
      <c r="H77" s="126"/>
      <c r="I77" s="126"/>
      <c r="J77" s="126"/>
    </row>
    <row r="78" spans="1:10" x14ac:dyDescent="0.25">
      <c r="A78" s="117"/>
      <c r="B78" s="114"/>
      <c r="C78" s="92"/>
      <c r="D78" s="126"/>
      <c r="E78" s="126"/>
      <c r="F78" s="126"/>
      <c r="G78" s="126"/>
      <c r="H78" s="126"/>
      <c r="I78" s="126"/>
      <c r="J78" s="126"/>
    </row>
    <row r="79" spans="1:10" x14ac:dyDescent="0.25">
      <c r="A79" s="117"/>
      <c r="B79" s="114"/>
      <c r="C79" s="92"/>
      <c r="D79" s="126"/>
      <c r="E79" s="126"/>
      <c r="F79" s="126"/>
      <c r="G79" s="126"/>
      <c r="H79" s="126"/>
      <c r="I79" s="126"/>
      <c r="J79" s="126"/>
    </row>
    <row r="80" spans="1:10" x14ac:dyDescent="0.25">
      <c r="A80" s="117"/>
      <c r="B80" s="114"/>
      <c r="C80" s="92"/>
      <c r="D80" s="126"/>
      <c r="E80" s="126"/>
      <c r="F80" s="126"/>
      <c r="G80" s="126"/>
      <c r="H80" s="126"/>
      <c r="I80" s="126"/>
      <c r="J80" s="126"/>
    </row>
    <row r="81" spans="1:19" x14ac:dyDescent="0.25">
      <c r="A81" s="117"/>
      <c r="B81" s="114"/>
      <c r="C81" s="92"/>
      <c r="D81" s="126"/>
      <c r="E81" s="126"/>
      <c r="F81" s="126"/>
      <c r="G81" s="126"/>
      <c r="H81" s="126"/>
      <c r="I81" s="126"/>
      <c r="J81" s="126"/>
    </row>
    <row r="82" spans="1:19" x14ac:dyDescent="0.25">
      <c r="A82" s="117"/>
      <c r="B82" s="114"/>
      <c r="C82" s="92"/>
      <c r="D82" s="126"/>
      <c r="E82" s="126"/>
      <c r="F82" s="126"/>
      <c r="G82" s="126"/>
      <c r="H82" s="126"/>
      <c r="I82" s="126"/>
      <c r="J82" s="126"/>
    </row>
    <row r="83" spans="1:19" x14ac:dyDescent="0.25">
      <c r="A83" s="117"/>
      <c r="B83" s="114"/>
      <c r="C83" s="92"/>
      <c r="D83" s="126"/>
      <c r="E83" s="126"/>
      <c r="F83" s="126"/>
      <c r="G83" s="126"/>
      <c r="H83" s="126"/>
      <c r="I83" s="126"/>
      <c r="J83" s="126"/>
    </row>
    <row r="84" spans="1:19" x14ac:dyDescent="0.25">
      <c r="A84" s="117" t="s">
        <v>26</v>
      </c>
      <c r="B84" s="114">
        <v>272500</v>
      </c>
      <c r="C84" s="92" t="s">
        <v>186</v>
      </c>
      <c r="D84" s="126"/>
      <c r="E84" s="126"/>
      <c r="F84" s="126"/>
      <c r="G84" s="126"/>
      <c r="H84" s="126"/>
      <c r="I84" s="126"/>
      <c r="J84" s="126"/>
    </row>
    <row r="85" spans="1:19" x14ac:dyDescent="0.25">
      <c r="A85" s="117" t="s">
        <v>27</v>
      </c>
      <c r="B85" s="114">
        <v>272600</v>
      </c>
      <c r="C85" s="92" t="s">
        <v>187</v>
      </c>
      <c r="D85" s="126"/>
      <c r="E85" s="126"/>
      <c r="F85" s="126"/>
      <c r="G85" s="126"/>
      <c r="H85" s="126"/>
      <c r="I85" s="126"/>
      <c r="J85" s="126"/>
    </row>
    <row r="86" spans="1:19" ht="22.5" x14ac:dyDescent="0.25">
      <c r="A86" s="118" t="s">
        <v>28</v>
      </c>
      <c r="B86" s="109">
        <v>272900</v>
      </c>
      <c r="C86" s="93" t="s">
        <v>188</v>
      </c>
      <c r="D86" s="126"/>
      <c r="E86" s="126"/>
      <c r="F86" s="126"/>
      <c r="G86" s="126"/>
      <c r="H86" s="126"/>
      <c r="I86" s="126"/>
      <c r="J86" s="126"/>
    </row>
    <row r="87" spans="1:19" ht="67.5" x14ac:dyDescent="0.25">
      <c r="A87" s="118" t="s">
        <v>159</v>
      </c>
      <c r="B87" s="109" t="s">
        <v>160</v>
      </c>
      <c r="C87" s="93" t="s">
        <v>202</v>
      </c>
      <c r="D87" s="126"/>
      <c r="E87" s="126"/>
      <c r="F87" s="126"/>
      <c r="G87" s="126"/>
      <c r="H87" s="126"/>
      <c r="I87" s="126"/>
      <c r="J87" s="126"/>
    </row>
    <row r="88" spans="1:19" ht="45" x14ac:dyDescent="0.25">
      <c r="A88" s="118" t="s">
        <v>161</v>
      </c>
      <c r="B88" s="109" t="s">
        <v>162</v>
      </c>
      <c r="C88" s="93"/>
      <c r="D88" s="128"/>
      <c r="E88" s="128"/>
      <c r="F88" s="128"/>
      <c r="G88" s="128"/>
      <c r="H88" s="128"/>
      <c r="I88" s="128"/>
      <c r="J88" s="126"/>
    </row>
    <row r="89" spans="1:19" s="129" customFormat="1" ht="67.5" x14ac:dyDescent="0.25">
      <c r="A89" s="117" t="s">
        <v>29</v>
      </c>
      <c r="B89" s="114">
        <v>273500</v>
      </c>
      <c r="C89" s="92"/>
      <c r="D89" s="126"/>
      <c r="E89" s="126"/>
      <c r="F89" s="126"/>
      <c r="G89" s="126"/>
      <c r="H89" s="126"/>
      <c r="I89" s="126"/>
      <c r="J89" s="126"/>
      <c r="K89" s="130"/>
      <c r="L89" s="130"/>
      <c r="M89" s="130"/>
      <c r="N89" s="130"/>
      <c r="O89" s="130"/>
      <c r="P89" s="130"/>
      <c r="Q89" s="130"/>
      <c r="R89" s="130"/>
      <c r="S89" s="130"/>
    </row>
    <row r="90" spans="1:19" ht="22.5" x14ac:dyDescent="0.25">
      <c r="A90" s="120" t="s">
        <v>30</v>
      </c>
      <c r="B90" s="110">
        <v>314110</v>
      </c>
      <c r="C90" s="94" t="s">
        <v>189</v>
      </c>
      <c r="D90" s="127"/>
      <c r="E90" s="127"/>
      <c r="F90" s="127"/>
      <c r="G90" s="127"/>
      <c r="H90" s="127"/>
      <c r="I90" s="127"/>
      <c r="J90" s="126"/>
    </row>
    <row r="91" spans="1:19" ht="33.75" x14ac:dyDescent="0.25">
      <c r="A91" s="117" t="s">
        <v>31</v>
      </c>
      <c r="B91" s="114">
        <v>316110</v>
      </c>
      <c r="C91" s="92" t="s">
        <v>190</v>
      </c>
      <c r="D91" s="126"/>
      <c r="E91" s="126"/>
      <c r="F91" s="126"/>
      <c r="G91" s="126"/>
      <c r="H91" s="126"/>
      <c r="I91" s="126"/>
      <c r="J91" s="126"/>
    </row>
    <row r="92" spans="1:19" x14ac:dyDescent="0.25">
      <c r="A92" s="117"/>
      <c r="B92" s="114"/>
      <c r="C92" s="92"/>
      <c r="D92" s="126"/>
      <c r="E92" s="126"/>
      <c r="F92" s="126"/>
      <c r="G92" s="126"/>
      <c r="H92" s="126"/>
      <c r="I92" s="126"/>
      <c r="J92" s="126"/>
    </row>
    <row r="93" spans="1:19" x14ac:dyDescent="0.25">
      <c r="A93" s="117"/>
      <c r="B93" s="114"/>
      <c r="C93" s="92"/>
      <c r="D93" s="126"/>
      <c r="E93" s="126"/>
      <c r="F93" s="126"/>
      <c r="G93" s="126"/>
      <c r="H93" s="126"/>
      <c r="I93" s="126"/>
      <c r="J93" s="126"/>
    </row>
    <row r="94" spans="1:19" x14ac:dyDescent="0.25">
      <c r="A94" s="117"/>
      <c r="B94" s="114"/>
      <c r="C94" s="92"/>
      <c r="D94" s="126"/>
      <c r="E94" s="126"/>
      <c r="F94" s="126"/>
      <c r="G94" s="126"/>
      <c r="H94" s="126"/>
      <c r="I94" s="126"/>
      <c r="J94" s="126"/>
    </row>
    <row r="95" spans="1:19" x14ac:dyDescent="0.25">
      <c r="A95" s="117"/>
      <c r="B95" s="114"/>
      <c r="C95" s="92"/>
      <c r="D95" s="126"/>
      <c r="E95" s="126"/>
      <c r="F95" s="126"/>
      <c r="G95" s="126"/>
      <c r="H95" s="126"/>
      <c r="I95" s="126"/>
      <c r="J95" s="126"/>
    </row>
    <row r="96" spans="1:19" x14ac:dyDescent="0.25">
      <c r="A96" s="117"/>
      <c r="B96" s="114"/>
      <c r="C96" s="92"/>
      <c r="D96" s="126"/>
      <c r="E96" s="126"/>
      <c r="F96" s="126"/>
      <c r="G96" s="126"/>
      <c r="H96" s="126"/>
      <c r="I96" s="126"/>
      <c r="J96" s="126"/>
    </row>
    <row r="97" spans="1:10" ht="22.5" x14ac:dyDescent="0.25">
      <c r="A97" s="117" t="s">
        <v>32</v>
      </c>
      <c r="B97" s="114">
        <v>318110</v>
      </c>
      <c r="C97" s="92" t="s">
        <v>191</v>
      </c>
      <c r="D97" s="126"/>
      <c r="E97" s="126"/>
      <c r="F97" s="126"/>
      <c r="G97" s="126"/>
      <c r="H97" s="126"/>
      <c r="I97" s="126"/>
      <c r="J97" s="126"/>
    </row>
    <row r="98" spans="1:10" ht="45" x14ac:dyDescent="0.25">
      <c r="A98" s="117" t="s">
        <v>33</v>
      </c>
      <c r="B98" s="114">
        <v>331110</v>
      </c>
      <c r="C98" s="92" t="s">
        <v>192</v>
      </c>
      <c r="D98" s="126"/>
      <c r="E98" s="126"/>
      <c r="F98" s="126"/>
      <c r="G98" s="126"/>
      <c r="H98" s="126"/>
      <c r="I98" s="126"/>
      <c r="J98" s="126"/>
    </row>
    <row r="99" spans="1:10" ht="22.5" x14ac:dyDescent="0.25">
      <c r="A99" s="117" t="s">
        <v>34</v>
      </c>
      <c r="B99" s="114">
        <v>332110</v>
      </c>
      <c r="C99" s="92" t="s">
        <v>193</v>
      </c>
      <c r="D99" s="126"/>
      <c r="E99" s="126"/>
      <c r="F99" s="126"/>
      <c r="G99" s="126"/>
      <c r="H99" s="126"/>
      <c r="I99" s="126"/>
      <c r="J99" s="126"/>
    </row>
    <row r="100" spans="1:10" ht="22.5" x14ac:dyDescent="0.25">
      <c r="A100" s="117" t="s">
        <v>118</v>
      </c>
      <c r="B100" s="114">
        <v>333110</v>
      </c>
      <c r="C100" s="92" t="s">
        <v>194</v>
      </c>
      <c r="D100" s="126"/>
      <c r="E100" s="126"/>
      <c r="F100" s="126"/>
      <c r="G100" s="126"/>
      <c r="H100" s="126"/>
      <c r="I100" s="126"/>
      <c r="J100" s="126"/>
    </row>
    <row r="101" spans="1:10" x14ac:dyDescent="0.25">
      <c r="A101" s="117"/>
      <c r="B101" s="114"/>
      <c r="C101" s="92"/>
      <c r="D101" s="126"/>
      <c r="E101" s="126"/>
      <c r="F101" s="126"/>
      <c r="G101" s="126"/>
      <c r="H101" s="126"/>
      <c r="I101" s="126"/>
      <c r="J101" s="126"/>
    </row>
    <row r="102" spans="1:10" x14ac:dyDescent="0.25">
      <c r="A102" s="117"/>
      <c r="B102" s="114"/>
      <c r="C102" s="92"/>
      <c r="D102" s="126"/>
      <c r="E102" s="126"/>
      <c r="F102" s="126"/>
      <c r="G102" s="126"/>
      <c r="H102" s="126"/>
      <c r="I102" s="126"/>
      <c r="J102" s="126"/>
    </row>
    <row r="103" spans="1:10" x14ac:dyDescent="0.25">
      <c r="A103" s="117"/>
      <c r="B103" s="114"/>
      <c r="C103" s="92"/>
      <c r="D103" s="126"/>
      <c r="E103" s="126"/>
      <c r="F103" s="126"/>
      <c r="G103" s="126"/>
      <c r="H103" s="126"/>
      <c r="I103" s="126"/>
      <c r="J103" s="126"/>
    </row>
    <row r="104" spans="1:10" x14ac:dyDescent="0.25">
      <c r="A104" s="117"/>
      <c r="B104" s="114"/>
      <c r="C104" s="92"/>
      <c r="D104" s="126"/>
      <c r="E104" s="126"/>
      <c r="F104" s="126"/>
      <c r="G104" s="126"/>
      <c r="H104" s="126"/>
      <c r="I104" s="126"/>
      <c r="J104" s="126"/>
    </row>
    <row r="105" spans="1:10" x14ac:dyDescent="0.25">
      <c r="A105" s="117"/>
      <c r="B105" s="114"/>
      <c r="C105" s="92"/>
      <c r="D105" s="126"/>
      <c r="E105" s="126"/>
      <c r="F105" s="126"/>
      <c r="G105" s="126"/>
      <c r="H105" s="126"/>
      <c r="I105" s="126"/>
      <c r="J105" s="126"/>
    </row>
    <row r="106" spans="1:10" x14ac:dyDescent="0.25">
      <c r="A106" s="117"/>
      <c r="B106" s="114"/>
      <c r="C106" s="92"/>
      <c r="D106" s="126"/>
      <c r="E106" s="126"/>
      <c r="F106" s="126"/>
      <c r="G106" s="126"/>
      <c r="H106" s="126"/>
      <c r="I106" s="126"/>
      <c r="J106" s="126"/>
    </row>
    <row r="107" spans="1:10" x14ac:dyDescent="0.25">
      <c r="A107" s="117"/>
      <c r="B107" s="114"/>
      <c r="C107" s="92"/>
      <c r="D107" s="126"/>
      <c r="E107" s="126"/>
      <c r="F107" s="126"/>
      <c r="G107" s="126"/>
      <c r="H107" s="126"/>
      <c r="I107" s="126"/>
      <c r="J107" s="126"/>
    </row>
    <row r="108" spans="1:10" x14ac:dyDescent="0.25">
      <c r="A108" s="117"/>
      <c r="B108" s="114"/>
      <c r="C108" s="92"/>
      <c r="D108" s="126"/>
      <c r="E108" s="126"/>
      <c r="F108" s="126"/>
      <c r="G108" s="126"/>
      <c r="H108" s="126"/>
      <c r="I108" s="126"/>
      <c r="J108" s="126"/>
    </row>
    <row r="109" spans="1:10" x14ac:dyDescent="0.25">
      <c r="A109" s="117"/>
      <c r="B109" s="114"/>
      <c r="C109" s="92"/>
      <c r="D109" s="126"/>
      <c r="E109" s="126"/>
      <c r="F109" s="126"/>
      <c r="G109" s="126"/>
      <c r="H109" s="126"/>
      <c r="I109" s="126"/>
      <c r="J109" s="126"/>
    </row>
    <row r="110" spans="1:10" x14ac:dyDescent="0.25">
      <c r="A110" s="117"/>
      <c r="B110" s="114"/>
      <c r="C110" s="92"/>
      <c r="D110" s="126"/>
      <c r="E110" s="126"/>
      <c r="F110" s="126"/>
      <c r="G110" s="126"/>
      <c r="H110" s="126"/>
      <c r="I110" s="126"/>
      <c r="J110" s="126"/>
    </row>
    <row r="111" spans="1:10" x14ac:dyDescent="0.25">
      <c r="A111" s="117"/>
      <c r="B111" s="114"/>
      <c r="C111" s="92"/>
      <c r="D111" s="126"/>
      <c r="E111" s="126"/>
      <c r="F111" s="126"/>
      <c r="G111" s="126"/>
      <c r="H111" s="126"/>
      <c r="I111" s="126"/>
      <c r="J111" s="126"/>
    </row>
    <row r="112" spans="1:10" x14ac:dyDescent="0.25">
      <c r="A112" s="117"/>
      <c r="B112" s="114"/>
      <c r="C112" s="92"/>
      <c r="D112" s="126"/>
      <c r="E112" s="126"/>
      <c r="F112" s="126"/>
      <c r="G112" s="126"/>
      <c r="H112" s="126"/>
      <c r="I112" s="126"/>
      <c r="J112" s="126"/>
    </row>
    <row r="113" spans="1:10" x14ac:dyDescent="0.25">
      <c r="A113" s="117"/>
      <c r="B113" s="114"/>
      <c r="C113" s="92"/>
      <c r="D113" s="126"/>
      <c r="E113" s="126"/>
      <c r="F113" s="126"/>
      <c r="G113" s="126"/>
      <c r="H113" s="126"/>
      <c r="I113" s="126"/>
      <c r="J113" s="126"/>
    </row>
    <row r="114" spans="1:10" x14ac:dyDescent="0.25">
      <c r="A114" s="117"/>
      <c r="B114" s="114"/>
      <c r="C114" s="92"/>
      <c r="D114" s="126"/>
      <c r="E114" s="126"/>
      <c r="F114" s="126"/>
      <c r="G114" s="126"/>
      <c r="H114" s="126"/>
      <c r="I114" s="126"/>
      <c r="J114" s="126"/>
    </row>
    <row r="115" spans="1:10" x14ac:dyDescent="0.25">
      <c r="A115" s="117"/>
      <c r="B115" s="114"/>
      <c r="C115" s="92"/>
      <c r="D115" s="126"/>
      <c r="E115" s="126"/>
      <c r="F115" s="126"/>
      <c r="G115" s="126"/>
      <c r="H115" s="126"/>
      <c r="I115" s="126"/>
      <c r="J115" s="126"/>
    </row>
    <row r="116" spans="1:10" x14ac:dyDescent="0.25">
      <c r="A116" s="117"/>
      <c r="B116" s="114"/>
      <c r="C116" s="92"/>
      <c r="D116" s="126"/>
      <c r="E116" s="126"/>
      <c r="F116" s="126"/>
      <c r="G116" s="126"/>
      <c r="H116" s="126"/>
      <c r="I116" s="126"/>
      <c r="J116" s="126"/>
    </row>
    <row r="117" spans="1:10" x14ac:dyDescent="0.25">
      <c r="A117" s="117"/>
      <c r="B117" s="114"/>
      <c r="C117" s="92"/>
      <c r="D117" s="126"/>
      <c r="E117" s="126"/>
      <c r="F117" s="126"/>
      <c r="G117" s="126"/>
      <c r="H117" s="126"/>
      <c r="I117" s="126"/>
      <c r="J117" s="126"/>
    </row>
    <row r="118" spans="1:10" x14ac:dyDescent="0.25">
      <c r="A118" s="118"/>
      <c r="B118" s="109"/>
      <c r="C118" s="93"/>
      <c r="D118" s="126"/>
      <c r="E118" s="126"/>
      <c r="F118" s="126"/>
      <c r="G118" s="126"/>
      <c r="H118" s="126"/>
      <c r="I118" s="126"/>
      <c r="J118" s="126"/>
    </row>
    <row r="119" spans="1:10" x14ac:dyDescent="0.25">
      <c r="A119" s="117"/>
      <c r="B119" s="114"/>
      <c r="C119" s="92"/>
      <c r="D119" s="126"/>
      <c r="E119" s="126"/>
      <c r="F119" s="126"/>
      <c r="G119" s="126"/>
      <c r="H119" s="126"/>
      <c r="I119" s="126"/>
      <c r="J119" s="126"/>
    </row>
    <row r="120" spans="1:10" x14ac:dyDescent="0.25">
      <c r="A120" s="117"/>
      <c r="B120" s="114"/>
      <c r="C120" s="92"/>
      <c r="D120" s="126"/>
      <c r="E120" s="126"/>
      <c r="F120" s="126"/>
      <c r="G120" s="126"/>
      <c r="H120" s="126"/>
      <c r="I120" s="126"/>
      <c r="J120" s="126"/>
    </row>
    <row r="121" spans="1:10" x14ac:dyDescent="0.25">
      <c r="A121" s="120"/>
      <c r="B121" s="110"/>
      <c r="C121" s="94"/>
      <c r="D121" s="126"/>
      <c r="E121" s="126"/>
      <c r="F121" s="126"/>
      <c r="G121" s="126"/>
      <c r="H121" s="126"/>
      <c r="I121" s="126"/>
      <c r="J121" s="126"/>
    </row>
    <row r="122" spans="1:10" x14ac:dyDescent="0.25">
      <c r="A122" s="117"/>
      <c r="B122" s="114"/>
      <c r="C122" s="92"/>
      <c r="D122" s="126"/>
      <c r="E122" s="126"/>
      <c r="F122" s="126"/>
      <c r="G122" s="126"/>
      <c r="H122" s="126"/>
      <c r="I122" s="126"/>
      <c r="J122" s="126"/>
    </row>
    <row r="123" spans="1:10" ht="22.5" x14ac:dyDescent="0.25">
      <c r="A123" s="117" t="s">
        <v>36</v>
      </c>
      <c r="B123" s="114">
        <v>334110</v>
      </c>
      <c r="C123" s="92" t="s">
        <v>195</v>
      </c>
      <c r="D123" s="126"/>
      <c r="E123" s="126"/>
      <c r="F123" s="126"/>
      <c r="G123" s="126"/>
      <c r="H123" s="126"/>
      <c r="I123" s="126"/>
      <c r="J123" s="126"/>
    </row>
    <row r="124" spans="1:10" x14ac:dyDescent="0.25">
      <c r="A124" s="117"/>
      <c r="B124" s="114"/>
      <c r="C124" s="92"/>
      <c r="D124" s="126"/>
      <c r="E124" s="126"/>
      <c r="F124" s="126"/>
      <c r="G124" s="126"/>
      <c r="H124" s="126"/>
      <c r="I124" s="126"/>
      <c r="J124" s="126"/>
    </row>
    <row r="125" spans="1:10" x14ac:dyDescent="0.25">
      <c r="A125" s="117"/>
      <c r="B125" s="114"/>
      <c r="C125" s="92"/>
      <c r="D125" s="126"/>
      <c r="E125" s="126"/>
      <c r="F125" s="126"/>
      <c r="G125" s="126"/>
      <c r="H125" s="126"/>
      <c r="I125" s="126"/>
      <c r="J125" s="126"/>
    </row>
    <row r="126" spans="1:10" ht="33.75" x14ac:dyDescent="0.25">
      <c r="A126" s="117" t="s">
        <v>105</v>
      </c>
      <c r="B126" s="114" t="s">
        <v>106</v>
      </c>
      <c r="C126" s="92" t="s">
        <v>196</v>
      </c>
      <c r="D126" s="126"/>
      <c r="E126" s="126"/>
      <c r="F126" s="126"/>
      <c r="G126" s="126"/>
      <c r="H126" s="126"/>
      <c r="I126" s="126"/>
      <c r="J126" s="126"/>
    </row>
    <row r="127" spans="1:10" x14ac:dyDescent="0.25">
      <c r="A127" s="117"/>
      <c r="B127" s="114"/>
      <c r="C127" s="92"/>
      <c r="D127" s="126"/>
      <c r="E127" s="126"/>
      <c r="F127" s="126"/>
      <c r="G127" s="126"/>
      <c r="H127" s="126"/>
      <c r="I127" s="126"/>
      <c r="J127" s="126"/>
    </row>
    <row r="128" spans="1:10" x14ac:dyDescent="0.25">
      <c r="A128" s="117"/>
      <c r="B128" s="114"/>
      <c r="C128" s="92"/>
      <c r="D128" s="126"/>
      <c r="E128" s="126"/>
      <c r="F128" s="126"/>
      <c r="G128" s="126"/>
      <c r="H128" s="126"/>
      <c r="I128" s="126"/>
      <c r="J128" s="126"/>
    </row>
    <row r="129" spans="1:10" x14ac:dyDescent="0.25">
      <c r="A129" s="117"/>
      <c r="B129" s="114"/>
      <c r="C129" s="92"/>
      <c r="D129" s="126"/>
      <c r="E129" s="126"/>
      <c r="F129" s="126"/>
      <c r="G129" s="126"/>
      <c r="H129" s="126"/>
      <c r="I129" s="126"/>
      <c r="J129" s="126"/>
    </row>
    <row r="130" spans="1:10" x14ac:dyDescent="0.25">
      <c r="A130" s="117"/>
      <c r="B130" s="114"/>
      <c r="C130" s="92"/>
      <c r="D130" s="126"/>
      <c r="E130" s="126"/>
      <c r="F130" s="126"/>
      <c r="G130" s="126"/>
      <c r="H130" s="126"/>
      <c r="I130" s="126"/>
      <c r="J130" s="126"/>
    </row>
    <row r="131" spans="1:10" x14ac:dyDescent="0.25">
      <c r="A131" s="117"/>
      <c r="B131" s="114"/>
      <c r="C131" s="92"/>
      <c r="D131" s="126"/>
      <c r="E131" s="126"/>
      <c r="F131" s="126"/>
      <c r="G131" s="126"/>
      <c r="H131" s="126"/>
      <c r="I131" s="126"/>
      <c r="J131" s="126"/>
    </row>
    <row r="132" spans="1:10" ht="45" x14ac:dyDescent="0.25">
      <c r="A132" s="117" t="s">
        <v>37</v>
      </c>
      <c r="B132" s="114">
        <v>336110</v>
      </c>
      <c r="C132" s="92" t="s">
        <v>197</v>
      </c>
      <c r="D132" s="126"/>
      <c r="E132" s="126"/>
      <c r="F132" s="126"/>
      <c r="G132" s="126"/>
      <c r="H132" s="126"/>
      <c r="I132" s="126"/>
      <c r="J132" s="126"/>
    </row>
    <row r="133" spans="1:10" x14ac:dyDescent="0.25">
      <c r="A133" s="117"/>
      <c r="B133" s="114"/>
      <c r="C133" s="92"/>
      <c r="D133" s="126"/>
      <c r="E133" s="126"/>
      <c r="F133" s="126"/>
      <c r="G133" s="126"/>
      <c r="H133" s="126"/>
      <c r="I133" s="126"/>
      <c r="J133" s="126"/>
    </row>
    <row r="134" spans="1:10" x14ac:dyDescent="0.25">
      <c r="A134" s="117"/>
      <c r="B134" s="114"/>
      <c r="C134" s="92"/>
      <c r="D134" s="126"/>
      <c r="E134" s="126"/>
      <c r="F134" s="126"/>
      <c r="G134" s="126"/>
      <c r="H134" s="126"/>
      <c r="I134" s="126"/>
      <c r="J134" s="126"/>
    </row>
    <row r="135" spans="1:10" x14ac:dyDescent="0.25">
      <c r="A135" s="117"/>
      <c r="B135" s="114"/>
      <c r="C135" s="92"/>
      <c r="D135" s="126"/>
      <c r="E135" s="126"/>
      <c r="F135" s="126"/>
      <c r="G135" s="126"/>
      <c r="H135" s="126"/>
      <c r="I135" s="126"/>
      <c r="J135" s="126"/>
    </row>
    <row r="136" spans="1:10" x14ac:dyDescent="0.25">
      <c r="A136" s="117"/>
      <c r="B136" s="114"/>
      <c r="C136" s="92"/>
      <c r="D136" s="126"/>
      <c r="E136" s="126"/>
      <c r="F136" s="126"/>
      <c r="G136" s="126"/>
      <c r="H136" s="126"/>
      <c r="I136" s="126"/>
      <c r="J136" s="126"/>
    </row>
    <row r="137" spans="1:10" x14ac:dyDescent="0.25">
      <c r="A137" s="117"/>
      <c r="B137" s="114"/>
      <c r="C137" s="92"/>
      <c r="D137" s="126"/>
      <c r="E137" s="126"/>
      <c r="F137" s="126"/>
      <c r="G137" s="126"/>
      <c r="H137" s="126"/>
      <c r="I137" s="126"/>
      <c r="J137" s="126"/>
    </row>
    <row r="138" spans="1:10" x14ac:dyDescent="0.25">
      <c r="A138" s="117"/>
      <c r="B138" s="114"/>
      <c r="C138" s="92"/>
      <c r="D138" s="126"/>
      <c r="E138" s="126"/>
      <c r="F138" s="126"/>
      <c r="G138" s="126"/>
      <c r="H138" s="126"/>
      <c r="I138" s="126"/>
      <c r="J138" s="126"/>
    </row>
    <row r="139" spans="1:10" x14ac:dyDescent="0.25">
      <c r="A139" s="117"/>
      <c r="B139" s="114"/>
      <c r="C139" s="92"/>
      <c r="D139" s="126"/>
      <c r="E139" s="126"/>
      <c r="F139" s="126"/>
      <c r="G139" s="126"/>
      <c r="H139" s="126"/>
      <c r="I139" s="126"/>
      <c r="J139" s="126"/>
    </row>
    <row r="140" spans="1:10" x14ac:dyDescent="0.25">
      <c r="A140" s="117"/>
      <c r="B140" s="114"/>
      <c r="C140" s="92"/>
      <c r="D140" s="126"/>
      <c r="E140" s="126"/>
      <c r="F140" s="126"/>
      <c r="G140" s="126"/>
      <c r="H140" s="126"/>
      <c r="I140" s="126"/>
      <c r="J140" s="126"/>
    </row>
    <row r="141" spans="1:10" x14ac:dyDescent="0.25">
      <c r="A141" s="117"/>
      <c r="B141" s="114"/>
      <c r="C141" s="92"/>
      <c r="D141" s="126"/>
      <c r="E141" s="126"/>
      <c r="F141" s="126"/>
      <c r="G141" s="126"/>
      <c r="H141" s="126"/>
      <c r="I141" s="126"/>
      <c r="J141" s="126"/>
    </row>
    <row r="142" spans="1:10" x14ac:dyDescent="0.25">
      <c r="A142" s="117"/>
      <c r="B142" s="114"/>
      <c r="C142" s="92"/>
      <c r="D142" s="126"/>
      <c r="E142" s="126"/>
      <c r="F142" s="126"/>
      <c r="G142" s="126"/>
      <c r="H142" s="126"/>
      <c r="I142" s="126"/>
      <c r="J142" s="126"/>
    </row>
    <row r="143" spans="1:10" x14ac:dyDescent="0.25">
      <c r="A143" s="117"/>
      <c r="B143" s="114"/>
      <c r="C143" s="92"/>
      <c r="D143" s="126"/>
      <c r="E143" s="126"/>
      <c r="F143" s="126"/>
      <c r="G143" s="126"/>
      <c r="H143" s="126"/>
      <c r="I143" s="126"/>
      <c r="J143" s="126"/>
    </row>
    <row r="144" spans="1:10" x14ac:dyDescent="0.25">
      <c r="A144" s="117"/>
      <c r="B144" s="114"/>
      <c r="C144" s="92"/>
      <c r="D144" s="126"/>
      <c r="E144" s="126"/>
      <c r="F144" s="126"/>
      <c r="G144" s="126"/>
      <c r="H144" s="126"/>
      <c r="I144" s="126"/>
      <c r="J144" s="126"/>
    </row>
    <row r="145" spans="1:10" x14ac:dyDescent="0.25">
      <c r="A145" s="117"/>
      <c r="B145" s="114"/>
      <c r="C145" s="92"/>
      <c r="D145" s="126"/>
      <c r="E145" s="126"/>
      <c r="F145" s="126"/>
      <c r="G145" s="126"/>
      <c r="H145" s="126"/>
      <c r="I145" s="126"/>
      <c r="J145" s="126"/>
    </row>
    <row r="146" spans="1:10" x14ac:dyDescent="0.25">
      <c r="A146" s="117"/>
      <c r="B146" s="114"/>
      <c r="C146" s="92"/>
      <c r="D146" s="126"/>
      <c r="E146" s="126"/>
      <c r="F146" s="126"/>
      <c r="G146" s="126"/>
      <c r="H146" s="126"/>
      <c r="I146" s="126"/>
      <c r="J146" s="126"/>
    </row>
    <row r="147" spans="1:10" ht="33.75" x14ac:dyDescent="0.25">
      <c r="A147" s="117" t="s">
        <v>112</v>
      </c>
      <c r="B147" s="114" t="s">
        <v>114</v>
      </c>
      <c r="C147" s="92" t="s">
        <v>198</v>
      </c>
      <c r="D147" s="126"/>
      <c r="E147" s="126"/>
      <c r="F147" s="126"/>
      <c r="G147" s="126"/>
      <c r="H147" s="126"/>
      <c r="I147" s="126"/>
      <c r="J147" s="126"/>
    </row>
    <row r="148" spans="1:10" x14ac:dyDescent="0.25">
      <c r="A148" s="117"/>
      <c r="B148" s="114"/>
      <c r="C148" s="92"/>
      <c r="D148" s="126"/>
      <c r="E148" s="126"/>
      <c r="F148" s="126"/>
      <c r="G148" s="126"/>
      <c r="H148" s="126"/>
      <c r="I148" s="126"/>
      <c r="J148" s="126"/>
    </row>
    <row r="149" spans="1:10" x14ac:dyDescent="0.25">
      <c r="A149" s="117"/>
      <c r="B149" s="114"/>
      <c r="C149" s="92"/>
      <c r="D149" s="126"/>
      <c r="E149" s="126"/>
      <c r="F149" s="126"/>
      <c r="G149" s="126"/>
      <c r="H149" s="126"/>
      <c r="I149" s="126"/>
      <c r="J149" s="126"/>
    </row>
    <row r="150" spans="1:10" x14ac:dyDescent="0.25">
      <c r="A150" s="117"/>
      <c r="B150" s="114"/>
      <c r="C150" s="92"/>
      <c r="D150" s="126"/>
      <c r="E150" s="126"/>
      <c r="F150" s="126"/>
      <c r="G150" s="126"/>
      <c r="H150" s="126"/>
      <c r="I150" s="126"/>
      <c r="J150" s="126"/>
    </row>
    <row r="151" spans="1:10" x14ac:dyDescent="0.25">
      <c r="A151" s="117"/>
      <c r="B151" s="114"/>
      <c r="C151" s="92"/>
      <c r="D151" s="126"/>
      <c r="E151" s="126"/>
      <c r="F151" s="126"/>
      <c r="G151" s="126"/>
      <c r="H151" s="126"/>
      <c r="I151" s="126"/>
      <c r="J151" s="126"/>
    </row>
    <row r="152" spans="1:10" x14ac:dyDescent="0.25">
      <c r="A152" s="117"/>
      <c r="B152" s="114"/>
      <c r="C152" s="92"/>
      <c r="D152" s="126"/>
      <c r="E152" s="126"/>
      <c r="F152" s="126"/>
      <c r="G152" s="126"/>
      <c r="H152" s="126"/>
      <c r="I152" s="126"/>
      <c r="J152" s="126"/>
    </row>
    <row r="153" spans="1:10" x14ac:dyDescent="0.25">
      <c r="A153" s="117" t="s">
        <v>113</v>
      </c>
      <c r="B153" s="114"/>
      <c r="C153" s="92"/>
      <c r="D153" s="126"/>
      <c r="E153" s="126"/>
      <c r="F153" s="126"/>
      <c r="G153" s="126"/>
      <c r="H153" s="126"/>
      <c r="I153" s="126"/>
      <c r="J153" s="126"/>
    </row>
    <row r="154" spans="1:10" ht="45" x14ac:dyDescent="0.25">
      <c r="A154" s="117" t="s">
        <v>38</v>
      </c>
      <c r="B154" s="114">
        <v>338110</v>
      </c>
      <c r="C154" s="92" t="s">
        <v>199</v>
      </c>
      <c r="D154" s="126"/>
      <c r="E154" s="126"/>
      <c r="F154" s="126"/>
      <c r="G154" s="126"/>
      <c r="H154" s="126"/>
      <c r="I154" s="126"/>
      <c r="J154" s="126"/>
    </row>
    <row r="155" spans="1:10" ht="22.5" x14ac:dyDescent="0.25">
      <c r="A155" s="117" t="s">
        <v>39</v>
      </c>
      <c r="B155" s="114">
        <v>339110</v>
      </c>
      <c r="C155" s="92" t="s">
        <v>200</v>
      </c>
      <c r="D155" s="126"/>
      <c r="E155" s="126"/>
      <c r="F155" s="126"/>
      <c r="G155" s="126"/>
      <c r="H155" s="126"/>
      <c r="I155" s="126"/>
      <c r="J155" s="126"/>
    </row>
    <row r="156" spans="1:10" x14ac:dyDescent="0.25">
      <c r="A156" s="117"/>
      <c r="B156" s="114"/>
      <c r="C156" s="92"/>
      <c r="D156" s="126"/>
      <c r="E156" s="126"/>
      <c r="F156" s="126"/>
      <c r="G156" s="126"/>
      <c r="H156" s="126"/>
      <c r="I156" s="126"/>
      <c r="J156" s="126"/>
    </row>
    <row r="157" spans="1:10" x14ac:dyDescent="0.25">
      <c r="A157" s="117"/>
      <c r="B157" s="114"/>
      <c r="C157" s="92"/>
      <c r="D157" s="126"/>
      <c r="E157" s="126"/>
      <c r="F157" s="126"/>
      <c r="G157" s="126"/>
      <c r="H157" s="126"/>
      <c r="I157" s="126"/>
      <c r="J157" s="126"/>
    </row>
    <row r="158" spans="1:10" x14ac:dyDescent="0.25">
      <c r="A158" s="117"/>
      <c r="B158" s="114"/>
      <c r="C158" s="92"/>
      <c r="D158" s="126"/>
      <c r="E158" s="126"/>
      <c r="F158" s="126"/>
      <c r="G158" s="126"/>
      <c r="H158" s="126"/>
      <c r="I158" s="126"/>
      <c r="J158" s="126"/>
    </row>
    <row r="159" spans="1:10" x14ac:dyDescent="0.25">
      <c r="A159" s="117"/>
      <c r="B159" s="114"/>
      <c r="C159" s="92"/>
      <c r="D159" s="126"/>
      <c r="E159" s="126"/>
      <c r="F159" s="126"/>
      <c r="G159" s="126"/>
      <c r="H159" s="126"/>
      <c r="I159" s="126"/>
      <c r="J159" s="126"/>
    </row>
    <row r="160" spans="1:10" x14ac:dyDescent="0.25">
      <c r="A160" s="117"/>
      <c r="B160" s="114"/>
      <c r="C160" s="92"/>
      <c r="D160" s="126"/>
      <c r="E160" s="126"/>
      <c r="F160" s="126"/>
      <c r="G160" s="126"/>
      <c r="H160" s="126"/>
      <c r="I160" s="126"/>
      <c r="J160" s="126"/>
    </row>
    <row r="161" spans="1:10" x14ac:dyDescent="0.25">
      <c r="A161" s="117"/>
      <c r="B161" s="114"/>
      <c r="C161" s="92"/>
      <c r="D161" s="126"/>
      <c r="E161" s="126"/>
      <c r="F161" s="126"/>
      <c r="G161" s="126"/>
      <c r="H161" s="126"/>
      <c r="I161" s="126"/>
      <c r="J161" s="126"/>
    </row>
    <row r="162" spans="1:10" x14ac:dyDescent="0.25">
      <c r="A162" s="117"/>
      <c r="B162" s="114"/>
      <c r="C162" s="92"/>
      <c r="D162" s="126"/>
      <c r="E162" s="126"/>
      <c r="F162" s="126"/>
      <c r="G162" s="126"/>
      <c r="H162" s="126"/>
      <c r="I162" s="126"/>
      <c r="J162" s="126"/>
    </row>
    <row r="163" spans="1:10" x14ac:dyDescent="0.25">
      <c r="A163" s="117"/>
      <c r="B163" s="114"/>
      <c r="C163" s="92"/>
      <c r="D163" s="126"/>
      <c r="E163" s="126"/>
      <c r="F163" s="126"/>
      <c r="G163" s="126"/>
      <c r="H163" s="126"/>
      <c r="I163" s="126"/>
      <c r="J163" s="126"/>
    </row>
    <row r="164" spans="1:10" x14ac:dyDescent="0.25">
      <c r="A164" s="108" t="s">
        <v>13</v>
      </c>
      <c r="B164" s="114"/>
      <c r="C164" s="92" t="s">
        <v>201</v>
      </c>
      <c r="D164" s="126"/>
      <c r="E164" s="126"/>
      <c r="F164" s="126"/>
      <c r="G164" s="126"/>
      <c r="H164" s="126"/>
      <c r="I164" s="126"/>
      <c r="J164" s="126"/>
    </row>
    <row r="165" spans="1:10" ht="19.5" x14ac:dyDescent="0.35">
      <c r="A165" s="167" t="s">
        <v>44</v>
      </c>
      <c r="B165" s="167"/>
      <c r="C165" s="167"/>
      <c r="D165" s="167"/>
      <c r="E165" s="167"/>
      <c r="F165" s="167"/>
      <c r="G165" s="167"/>
      <c r="H165" s="167"/>
      <c r="I165" s="167"/>
      <c r="J165" s="167"/>
    </row>
    <row r="166" spans="1:10" x14ac:dyDescent="0.25">
      <c r="A166" s="64" t="s">
        <v>276</v>
      </c>
      <c r="B166" s="65" t="s">
        <v>278</v>
      </c>
      <c r="C166" s="96"/>
      <c r="D166" s="89"/>
      <c r="E166" s="89"/>
      <c r="F166" s="66"/>
      <c r="G166" s="45"/>
      <c r="H166" s="67"/>
      <c r="I166" s="68"/>
      <c r="J166" s="84"/>
    </row>
    <row r="167" spans="1:10" x14ac:dyDescent="0.25">
      <c r="A167" s="64" t="s">
        <v>277</v>
      </c>
      <c r="B167" s="65"/>
      <c r="C167" s="96"/>
      <c r="D167" s="89"/>
      <c r="E167" s="89"/>
      <c r="F167" s="66"/>
      <c r="G167" s="45"/>
      <c r="H167" s="67"/>
      <c r="I167" s="68"/>
      <c r="J167" s="84"/>
    </row>
  </sheetData>
  <mergeCells count="13">
    <mergeCell ref="A165:J165"/>
    <mergeCell ref="A7:A8"/>
    <mergeCell ref="B7:B8"/>
    <mergeCell ref="C7:C8"/>
    <mergeCell ref="D7:D8"/>
    <mergeCell ref="F7:F8"/>
    <mergeCell ref="G7:I7"/>
    <mergeCell ref="A6:J6"/>
    <mergeCell ref="F1:J1"/>
    <mergeCell ref="F2:J2"/>
    <mergeCell ref="A3:J3"/>
    <mergeCell ref="A4:J4"/>
    <mergeCell ref="A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Tatiana Lupasco1</cp:lastModifiedBy>
  <cp:lastPrinted>2022-04-04T10:18:55Z</cp:lastPrinted>
  <dcterms:created xsi:type="dcterms:W3CDTF">2020-03-03T06:15:28Z</dcterms:created>
  <dcterms:modified xsi:type="dcterms:W3CDTF">2022-04-12T10:28:27Z</dcterms:modified>
</cp:coreProperties>
</file>